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9100979\Desktop\29 Wykonywanie robót mechanicznych, diagnostycznych - Zielona Góra\5. wszczęcie na stronę\"/>
    </mc:Choice>
  </mc:AlternateContent>
  <xr:revisionPtr revIDLastSave="0" documentId="13_ncr:1_{20E08772-2D96-4144-8D86-89BB667947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7" i="1" l="1"/>
  <c r="G507" i="1" s="1"/>
  <c r="F477" i="1" l="1"/>
  <c r="H477" i="1" s="1"/>
  <c r="F478" i="1"/>
  <c r="H478" i="1" s="1"/>
  <c r="F479" i="1"/>
  <c r="H479" i="1" s="1"/>
  <c r="F480" i="1"/>
  <c r="F481" i="1"/>
  <c r="F482" i="1"/>
  <c r="F483" i="1"/>
  <c r="F484" i="1"/>
  <c r="H484" i="1" s="1"/>
  <c r="F485" i="1"/>
  <c r="H485" i="1" s="1"/>
  <c r="F486" i="1"/>
  <c r="H486" i="1" s="1"/>
  <c r="F487" i="1"/>
  <c r="H487" i="1" s="1"/>
  <c r="F488" i="1"/>
  <c r="F489" i="1"/>
  <c r="F490" i="1"/>
  <c r="F491" i="1"/>
  <c r="F492" i="1"/>
  <c r="H492" i="1" s="1"/>
  <c r="F493" i="1"/>
  <c r="H493" i="1" s="1"/>
  <c r="F494" i="1"/>
  <c r="H494" i="1" s="1"/>
  <c r="I494" i="1" s="1"/>
  <c r="F495" i="1"/>
  <c r="H495" i="1" s="1"/>
  <c r="F496" i="1"/>
  <c r="H496" i="1" s="1"/>
  <c r="F497" i="1"/>
  <c r="F498" i="1"/>
  <c r="F499" i="1"/>
  <c r="H499" i="1" s="1"/>
  <c r="F476" i="1"/>
  <c r="I499" i="1" l="1"/>
  <c r="H498" i="1"/>
  <c r="I498" i="1" s="1"/>
  <c r="H497" i="1"/>
  <c r="I497" i="1" s="1"/>
  <c r="I496" i="1"/>
  <c r="I495" i="1"/>
  <c r="I493" i="1"/>
  <c r="I492" i="1"/>
  <c r="H491" i="1"/>
  <c r="I491" i="1" s="1"/>
  <c r="H490" i="1"/>
  <c r="I490" i="1" s="1"/>
  <c r="H489" i="1"/>
  <c r="I489" i="1" s="1"/>
  <c r="H488" i="1"/>
  <c r="I488" i="1" s="1"/>
  <c r="I487" i="1"/>
  <c r="I486" i="1"/>
  <c r="I485" i="1"/>
  <c r="I484" i="1"/>
  <c r="H483" i="1"/>
  <c r="I483" i="1" s="1"/>
  <c r="H482" i="1"/>
  <c r="I482" i="1" s="1"/>
  <c r="H481" i="1"/>
  <c r="I481" i="1" s="1"/>
  <c r="H480" i="1"/>
  <c r="I480" i="1" s="1"/>
  <c r="I479" i="1"/>
  <c r="I478" i="1"/>
  <c r="I477" i="1"/>
  <c r="F500" i="1"/>
  <c r="D505" i="1" s="1"/>
  <c r="F505" i="1" s="1"/>
  <c r="H476" i="1"/>
  <c r="H500" i="1" l="1"/>
  <c r="I476" i="1"/>
  <c r="I500" i="1" s="1"/>
  <c r="G505" i="1"/>
  <c r="G141" i="1" l="1"/>
  <c r="I141" i="1" s="1"/>
  <c r="J141" i="1" s="1"/>
  <c r="G142" i="1"/>
  <c r="I142" i="1" s="1"/>
  <c r="J142" i="1" s="1"/>
  <c r="G143" i="1"/>
  <c r="I143" i="1" s="1"/>
  <c r="J143" i="1" s="1"/>
  <c r="G144" i="1"/>
  <c r="I144" i="1" s="1"/>
  <c r="J144" i="1" s="1"/>
  <c r="G145" i="1"/>
  <c r="I145" i="1" s="1"/>
  <c r="J145" i="1" s="1"/>
  <c r="G146" i="1"/>
  <c r="I146" i="1" s="1"/>
  <c r="J146" i="1" s="1"/>
  <c r="G147" i="1"/>
  <c r="I147" i="1"/>
  <c r="J147" i="1" s="1"/>
  <c r="G148" i="1"/>
  <c r="I148" i="1" s="1"/>
  <c r="J148" i="1" s="1"/>
  <c r="G149" i="1"/>
  <c r="I149" i="1" s="1"/>
  <c r="J149" i="1" s="1"/>
  <c r="G150" i="1"/>
  <c r="I150" i="1" s="1"/>
  <c r="J150" i="1" s="1"/>
  <c r="G151" i="1"/>
  <c r="I151" i="1" s="1"/>
  <c r="J151" i="1" s="1"/>
  <c r="G152" i="1"/>
  <c r="I152" i="1" s="1"/>
  <c r="J152" i="1" s="1"/>
  <c r="G153" i="1"/>
  <c r="I153" i="1" s="1"/>
  <c r="J153" i="1" s="1"/>
  <c r="G154" i="1"/>
  <c r="I154" i="1" s="1"/>
  <c r="J154" i="1" s="1"/>
  <c r="G155" i="1"/>
  <c r="I155" i="1" s="1"/>
  <c r="J155" i="1" s="1"/>
  <c r="G156" i="1"/>
  <c r="I156" i="1" s="1"/>
  <c r="J156" i="1" s="1"/>
  <c r="G157" i="1"/>
  <c r="I157" i="1" s="1"/>
  <c r="J157" i="1" s="1"/>
  <c r="G158" i="1"/>
  <c r="I158" i="1" s="1"/>
  <c r="J158" i="1" s="1"/>
  <c r="G159" i="1"/>
  <c r="I159" i="1" s="1"/>
  <c r="J159" i="1" s="1"/>
  <c r="G160" i="1"/>
  <c r="I160" i="1" s="1"/>
  <c r="J160" i="1" s="1"/>
  <c r="G161" i="1"/>
  <c r="I161" i="1" s="1"/>
  <c r="J161" i="1" s="1"/>
  <c r="G162" i="1"/>
  <c r="I162" i="1" s="1"/>
  <c r="J162" i="1" s="1"/>
  <c r="G163" i="1"/>
  <c r="I163" i="1" s="1"/>
  <c r="J163" i="1" s="1"/>
  <c r="G164" i="1"/>
  <c r="I164" i="1" s="1"/>
  <c r="J164" i="1" s="1"/>
  <c r="G165" i="1"/>
  <c r="I165" i="1" s="1"/>
  <c r="J165" i="1" s="1"/>
  <c r="G166" i="1"/>
  <c r="I166" i="1" s="1"/>
  <c r="J166" i="1" s="1"/>
  <c r="G167" i="1"/>
  <c r="I167" i="1" s="1"/>
  <c r="J167" i="1" s="1"/>
  <c r="G168" i="1"/>
  <c r="I168" i="1" s="1"/>
  <c r="J168" i="1" s="1"/>
  <c r="G169" i="1"/>
  <c r="I169" i="1" s="1"/>
  <c r="J169" i="1" s="1"/>
  <c r="G170" i="1"/>
  <c r="I170" i="1" s="1"/>
  <c r="J170" i="1" s="1"/>
  <c r="G171" i="1"/>
  <c r="I171" i="1" s="1"/>
  <c r="J171" i="1" s="1"/>
  <c r="G172" i="1"/>
  <c r="I172" i="1" s="1"/>
  <c r="J172" i="1" s="1"/>
  <c r="G173" i="1"/>
  <c r="I173" i="1" s="1"/>
  <c r="J173" i="1" s="1"/>
  <c r="G174" i="1"/>
  <c r="I174" i="1" s="1"/>
  <c r="J174" i="1" s="1"/>
  <c r="G175" i="1"/>
  <c r="I175" i="1" s="1"/>
  <c r="J175" i="1" s="1"/>
  <c r="G176" i="1"/>
  <c r="I176" i="1" s="1"/>
  <c r="J176" i="1" s="1"/>
  <c r="G177" i="1"/>
  <c r="I177" i="1" s="1"/>
  <c r="J177" i="1" s="1"/>
  <c r="G178" i="1"/>
  <c r="I178" i="1" s="1"/>
  <c r="J178" i="1" s="1"/>
  <c r="G179" i="1"/>
  <c r="I179" i="1" s="1"/>
  <c r="J179" i="1" s="1"/>
  <c r="G180" i="1"/>
  <c r="I180" i="1" s="1"/>
  <c r="J180" i="1" s="1"/>
  <c r="G181" i="1"/>
  <c r="I181" i="1" s="1"/>
  <c r="J181" i="1" s="1"/>
  <c r="G182" i="1"/>
  <c r="I182" i="1" s="1"/>
  <c r="J182" i="1" s="1"/>
  <c r="G183" i="1"/>
  <c r="I183" i="1" s="1"/>
  <c r="J183" i="1" s="1"/>
  <c r="G184" i="1"/>
  <c r="I184" i="1" s="1"/>
  <c r="J184" i="1" s="1"/>
  <c r="G185" i="1"/>
  <c r="I185" i="1" s="1"/>
  <c r="J185" i="1" s="1"/>
  <c r="G186" i="1"/>
  <c r="I186" i="1" s="1"/>
  <c r="J186" i="1" s="1"/>
  <c r="G187" i="1"/>
  <c r="I187" i="1" s="1"/>
  <c r="J187" i="1" s="1"/>
  <c r="G188" i="1"/>
  <c r="I188" i="1" s="1"/>
  <c r="J188" i="1" s="1"/>
  <c r="G189" i="1"/>
  <c r="I189" i="1" s="1"/>
  <c r="J189" i="1" s="1"/>
  <c r="G190" i="1"/>
  <c r="I190" i="1" s="1"/>
  <c r="J190" i="1" s="1"/>
  <c r="G191" i="1"/>
  <c r="I191" i="1" s="1"/>
  <c r="J191" i="1" s="1"/>
  <c r="G192" i="1"/>
  <c r="I192" i="1" s="1"/>
  <c r="J192" i="1" s="1"/>
  <c r="G193" i="1"/>
  <c r="I193" i="1" s="1"/>
  <c r="J193" i="1" s="1"/>
  <c r="G194" i="1"/>
  <c r="I194" i="1" s="1"/>
  <c r="J194" i="1" s="1"/>
  <c r="G195" i="1"/>
  <c r="I195" i="1" s="1"/>
  <c r="J195" i="1" s="1"/>
  <c r="G196" i="1"/>
  <c r="I196" i="1" s="1"/>
  <c r="J196" i="1" s="1"/>
  <c r="G197" i="1"/>
  <c r="I197" i="1" s="1"/>
  <c r="J197" i="1" s="1"/>
  <c r="G198" i="1"/>
  <c r="I198" i="1" s="1"/>
  <c r="J198" i="1" s="1"/>
  <c r="G199" i="1"/>
  <c r="I199" i="1" s="1"/>
  <c r="J199" i="1" s="1"/>
  <c r="G200" i="1"/>
  <c r="I200" i="1" s="1"/>
  <c r="J200" i="1" s="1"/>
  <c r="G201" i="1"/>
  <c r="I201" i="1" s="1"/>
  <c r="J201" i="1" s="1"/>
  <c r="G202" i="1"/>
  <c r="I202" i="1" s="1"/>
  <c r="J202" i="1" s="1"/>
  <c r="G203" i="1"/>
  <c r="I203" i="1" s="1"/>
  <c r="J203" i="1" s="1"/>
  <c r="G204" i="1"/>
  <c r="I204" i="1" s="1"/>
  <c r="J204" i="1" s="1"/>
  <c r="G205" i="1"/>
  <c r="I205" i="1" s="1"/>
  <c r="J205" i="1" s="1"/>
  <c r="G206" i="1"/>
  <c r="I206" i="1" s="1"/>
  <c r="J206" i="1" s="1"/>
  <c r="G207" i="1"/>
  <c r="I207" i="1" s="1"/>
  <c r="J207" i="1" s="1"/>
  <c r="G208" i="1"/>
  <c r="I208" i="1" s="1"/>
  <c r="J208" i="1" s="1"/>
  <c r="G209" i="1"/>
  <c r="I209" i="1" s="1"/>
  <c r="J209" i="1" s="1"/>
  <c r="G210" i="1"/>
  <c r="I210" i="1" s="1"/>
  <c r="J210" i="1" s="1"/>
  <c r="G211" i="1"/>
  <c r="I211" i="1" s="1"/>
  <c r="J211" i="1" s="1"/>
  <c r="G212" i="1"/>
  <c r="I212" i="1" s="1"/>
  <c r="J212" i="1" s="1"/>
  <c r="G213" i="1"/>
  <c r="I213" i="1" s="1"/>
  <c r="J213" i="1" s="1"/>
  <c r="G214" i="1"/>
  <c r="I214" i="1" s="1"/>
  <c r="J214" i="1" s="1"/>
  <c r="G215" i="1"/>
  <c r="I215" i="1" s="1"/>
  <c r="J215" i="1" s="1"/>
  <c r="G216" i="1"/>
  <c r="I216" i="1" s="1"/>
  <c r="J216" i="1" s="1"/>
  <c r="G217" i="1"/>
  <c r="I217" i="1" s="1"/>
  <c r="J217" i="1" s="1"/>
  <c r="G218" i="1"/>
  <c r="I218" i="1" s="1"/>
  <c r="J218" i="1" s="1"/>
  <c r="G219" i="1"/>
  <c r="I219" i="1" s="1"/>
  <c r="J219" i="1" s="1"/>
  <c r="G220" i="1"/>
  <c r="I220" i="1" s="1"/>
  <c r="J220" i="1" s="1"/>
  <c r="G221" i="1"/>
  <c r="I221" i="1" s="1"/>
  <c r="J221" i="1" s="1"/>
  <c r="G222" i="1"/>
  <c r="I222" i="1" s="1"/>
  <c r="J222" i="1" s="1"/>
  <c r="G223" i="1"/>
  <c r="I223" i="1" s="1"/>
  <c r="J223" i="1" s="1"/>
  <c r="G224" i="1"/>
  <c r="I224" i="1" s="1"/>
  <c r="J224" i="1" s="1"/>
  <c r="G225" i="1"/>
  <c r="I225" i="1" s="1"/>
  <c r="J225" i="1" s="1"/>
  <c r="G226" i="1"/>
  <c r="I226" i="1" s="1"/>
  <c r="J226" i="1" s="1"/>
  <c r="G227" i="1"/>
  <c r="I227" i="1" s="1"/>
  <c r="J227" i="1" s="1"/>
  <c r="G228" i="1"/>
  <c r="I228" i="1" s="1"/>
  <c r="J228" i="1" s="1"/>
  <c r="G229" i="1"/>
  <c r="I229" i="1" s="1"/>
  <c r="J229" i="1" s="1"/>
  <c r="G230" i="1"/>
  <c r="I230" i="1" s="1"/>
  <c r="J230" i="1" s="1"/>
  <c r="G231" i="1"/>
  <c r="I231" i="1" s="1"/>
  <c r="J231" i="1" s="1"/>
  <c r="G232" i="1"/>
  <c r="I232" i="1" s="1"/>
  <c r="J232" i="1" s="1"/>
  <c r="G233" i="1"/>
  <c r="I233" i="1" s="1"/>
  <c r="J233" i="1" s="1"/>
  <c r="G234" i="1"/>
  <c r="I234" i="1" s="1"/>
  <c r="J234" i="1" s="1"/>
  <c r="G235" i="1"/>
  <c r="I235" i="1" s="1"/>
  <c r="J235" i="1" s="1"/>
  <c r="G236" i="1"/>
  <c r="I236" i="1" s="1"/>
  <c r="J236" i="1" s="1"/>
  <c r="G237" i="1"/>
  <c r="I237" i="1" s="1"/>
  <c r="J237" i="1" s="1"/>
  <c r="G238" i="1"/>
  <c r="I238" i="1" s="1"/>
  <c r="J238" i="1" s="1"/>
  <c r="G239" i="1"/>
  <c r="I239" i="1" s="1"/>
  <c r="J239" i="1" s="1"/>
  <c r="G240" i="1"/>
  <c r="I240" i="1" s="1"/>
  <c r="J240" i="1" s="1"/>
  <c r="G241" i="1"/>
  <c r="I241" i="1" s="1"/>
  <c r="J241" i="1" s="1"/>
  <c r="G242" i="1"/>
  <c r="I242" i="1" s="1"/>
  <c r="J242" i="1" s="1"/>
  <c r="G243" i="1"/>
  <c r="I243" i="1" s="1"/>
  <c r="J243" i="1" s="1"/>
  <c r="G244" i="1"/>
  <c r="I244" i="1" s="1"/>
  <c r="J244" i="1" s="1"/>
  <c r="G245" i="1"/>
  <c r="I245" i="1" s="1"/>
  <c r="J245" i="1" s="1"/>
  <c r="G246" i="1"/>
  <c r="I246" i="1" s="1"/>
  <c r="J246" i="1" s="1"/>
  <c r="G247" i="1"/>
  <c r="I247" i="1" s="1"/>
  <c r="J247" i="1" s="1"/>
  <c r="G248" i="1"/>
  <c r="I248" i="1" s="1"/>
  <c r="J248" i="1" s="1"/>
  <c r="G249" i="1"/>
  <c r="I249" i="1" s="1"/>
  <c r="J249" i="1" s="1"/>
  <c r="G250" i="1"/>
  <c r="I250" i="1" s="1"/>
  <c r="J250" i="1" s="1"/>
  <c r="G251" i="1"/>
  <c r="I251" i="1" s="1"/>
  <c r="J251" i="1" s="1"/>
  <c r="G252" i="1"/>
  <c r="I252" i="1" s="1"/>
  <c r="J252" i="1" s="1"/>
  <c r="G253" i="1"/>
  <c r="I253" i="1" s="1"/>
  <c r="J253" i="1" s="1"/>
  <c r="G254" i="1"/>
  <c r="I254" i="1" s="1"/>
  <c r="J254" i="1" s="1"/>
  <c r="G255" i="1"/>
  <c r="I255" i="1" s="1"/>
  <c r="J255" i="1" s="1"/>
  <c r="G256" i="1"/>
  <c r="I256" i="1" s="1"/>
  <c r="J256" i="1" s="1"/>
  <c r="G257" i="1"/>
  <c r="I257" i="1" s="1"/>
  <c r="J257" i="1" s="1"/>
  <c r="G258" i="1"/>
  <c r="I258" i="1" s="1"/>
  <c r="J258" i="1" s="1"/>
  <c r="G259" i="1"/>
  <c r="I259" i="1" s="1"/>
  <c r="J259" i="1" s="1"/>
  <c r="G260" i="1"/>
  <c r="I260" i="1" s="1"/>
  <c r="J260" i="1" s="1"/>
  <c r="G261" i="1"/>
  <c r="I261" i="1" s="1"/>
  <c r="J261" i="1" s="1"/>
  <c r="G262" i="1"/>
  <c r="I262" i="1" s="1"/>
  <c r="J262" i="1" s="1"/>
  <c r="G263" i="1"/>
  <c r="I263" i="1" s="1"/>
  <c r="J263" i="1" s="1"/>
  <c r="G264" i="1"/>
  <c r="I264" i="1" s="1"/>
  <c r="J264" i="1" s="1"/>
  <c r="G265" i="1"/>
  <c r="I265" i="1" s="1"/>
  <c r="J265" i="1" s="1"/>
  <c r="G266" i="1"/>
  <c r="I266" i="1" s="1"/>
  <c r="J266" i="1" s="1"/>
  <c r="G267" i="1"/>
  <c r="I267" i="1" s="1"/>
  <c r="J267" i="1" s="1"/>
  <c r="G268" i="1"/>
  <c r="I268" i="1" s="1"/>
  <c r="J268" i="1" s="1"/>
  <c r="G269" i="1"/>
  <c r="I269" i="1" s="1"/>
  <c r="J269" i="1" s="1"/>
  <c r="G270" i="1"/>
  <c r="I270" i="1" s="1"/>
  <c r="J270" i="1" s="1"/>
  <c r="G271" i="1"/>
  <c r="I271" i="1" s="1"/>
  <c r="J271" i="1" s="1"/>
  <c r="G272" i="1"/>
  <c r="I272" i="1" s="1"/>
  <c r="J272" i="1" s="1"/>
  <c r="G273" i="1"/>
  <c r="I273" i="1" s="1"/>
  <c r="J273" i="1" s="1"/>
  <c r="G274" i="1"/>
  <c r="I274" i="1" s="1"/>
  <c r="J274" i="1" s="1"/>
  <c r="G275" i="1"/>
  <c r="I275" i="1" s="1"/>
  <c r="J275" i="1" s="1"/>
  <c r="G276" i="1"/>
  <c r="I276" i="1" s="1"/>
  <c r="J276" i="1" s="1"/>
  <c r="G277" i="1"/>
  <c r="I277" i="1" s="1"/>
  <c r="J277" i="1" s="1"/>
  <c r="G278" i="1"/>
  <c r="I278" i="1" s="1"/>
  <c r="J278" i="1" s="1"/>
  <c r="G279" i="1"/>
  <c r="I279" i="1" s="1"/>
  <c r="J279" i="1" s="1"/>
  <c r="G280" i="1"/>
  <c r="I280" i="1" s="1"/>
  <c r="J280" i="1" s="1"/>
  <c r="G281" i="1"/>
  <c r="I281" i="1" s="1"/>
  <c r="J281" i="1" s="1"/>
  <c r="G282" i="1"/>
  <c r="I282" i="1" s="1"/>
  <c r="J282" i="1" s="1"/>
  <c r="G283" i="1"/>
  <c r="I283" i="1" s="1"/>
  <c r="J283" i="1" s="1"/>
  <c r="G284" i="1"/>
  <c r="I284" i="1" s="1"/>
  <c r="J284" i="1" s="1"/>
  <c r="G285" i="1"/>
  <c r="I285" i="1" s="1"/>
  <c r="J285" i="1" s="1"/>
  <c r="G286" i="1"/>
  <c r="I286" i="1" s="1"/>
  <c r="J286" i="1" s="1"/>
  <c r="G287" i="1"/>
  <c r="I287" i="1" s="1"/>
  <c r="J287" i="1" s="1"/>
  <c r="G288" i="1"/>
  <c r="I288" i="1" s="1"/>
  <c r="J288" i="1" s="1"/>
  <c r="G289" i="1"/>
  <c r="I289" i="1" s="1"/>
  <c r="J289" i="1" s="1"/>
  <c r="G290" i="1"/>
  <c r="I290" i="1" s="1"/>
  <c r="J290" i="1" s="1"/>
  <c r="G291" i="1"/>
  <c r="I291" i="1" s="1"/>
  <c r="J291" i="1" s="1"/>
  <c r="G292" i="1"/>
  <c r="I292" i="1" s="1"/>
  <c r="J292" i="1" s="1"/>
  <c r="G293" i="1"/>
  <c r="I293" i="1" s="1"/>
  <c r="J293" i="1" s="1"/>
  <c r="G294" i="1"/>
  <c r="I294" i="1" s="1"/>
  <c r="J294" i="1" s="1"/>
  <c r="G295" i="1"/>
  <c r="I295" i="1" s="1"/>
  <c r="J295" i="1" s="1"/>
  <c r="G296" i="1"/>
  <c r="I296" i="1" s="1"/>
  <c r="J296" i="1" s="1"/>
  <c r="G297" i="1"/>
  <c r="I297" i="1" s="1"/>
  <c r="J297" i="1" s="1"/>
  <c r="G298" i="1"/>
  <c r="I298" i="1" s="1"/>
  <c r="J298" i="1" s="1"/>
  <c r="G299" i="1"/>
  <c r="I299" i="1" s="1"/>
  <c r="J299" i="1" s="1"/>
  <c r="G300" i="1"/>
  <c r="I300" i="1" s="1"/>
  <c r="J300" i="1" s="1"/>
  <c r="G301" i="1"/>
  <c r="I301" i="1" s="1"/>
  <c r="J301" i="1" s="1"/>
  <c r="G302" i="1"/>
  <c r="I302" i="1" s="1"/>
  <c r="J302" i="1" s="1"/>
  <c r="G303" i="1"/>
  <c r="I303" i="1" s="1"/>
  <c r="J303" i="1" s="1"/>
  <c r="G304" i="1"/>
  <c r="I304" i="1" s="1"/>
  <c r="J304" i="1" s="1"/>
  <c r="G305" i="1"/>
  <c r="I305" i="1" s="1"/>
  <c r="J305" i="1" s="1"/>
  <c r="G306" i="1"/>
  <c r="I306" i="1" s="1"/>
  <c r="J306" i="1" s="1"/>
  <c r="G307" i="1"/>
  <c r="I307" i="1" s="1"/>
  <c r="J307" i="1" s="1"/>
  <c r="G308" i="1"/>
  <c r="I308" i="1" s="1"/>
  <c r="J308" i="1" s="1"/>
  <c r="G309" i="1"/>
  <c r="I309" i="1" s="1"/>
  <c r="J309" i="1" s="1"/>
  <c r="G310" i="1"/>
  <c r="I310" i="1" s="1"/>
  <c r="J310" i="1" s="1"/>
  <c r="G311" i="1"/>
  <c r="I311" i="1" s="1"/>
  <c r="J311" i="1" s="1"/>
  <c r="G312" i="1"/>
  <c r="I312" i="1" s="1"/>
  <c r="J312" i="1" s="1"/>
  <c r="G313" i="1"/>
  <c r="I313" i="1" s="1"/>
  <c r="J313" i="1" s="1"/>
  <c r="G314" i="1"/>
  <c r="I314" i="1" s="1"/>
  <c r="J314" i="1" s="1"/>
  <c r="G315" i="1"/>
  <c r="I315" i="1" s="1"/>
  <c r="J315" i="1" s="1"/>
  <c r="G316" i="1"/>
  <c r="I316" i="1" s="1"/>
  <c r="J316" i="1" s="1"/>
  <c r="G317" i="1"/>
  <c r="I317" i="1" s="1"/>
  <c r="J317" i="1" s="1"/>
  <c r="G318" i="1"/>
  <c r="I318" i="1" s="1"/>
  <c r="J318" i="1" s="1"/>
  <c r="G319" i="1"/>
  <c r="I319" i="1" s="1"/>
  <c r="J319" i="1" s="1"/>
  <c r="G320" i="1"/>
  <c r="I320" i="1" s="1"/>
  <c r="J320" i="1" s="1"/>
  <c r="G321" i="1"/>
  <c r="I321" i="1" s="1"/>
  <c r="J321" i="1" s="1"/>
  <c r="G322" i="1"/>
  <c r="I322" i="1" s="1"/>
  <c r="J322" i="1" s="1"/>
  <c r="G323" i="1"/>
  <c r="I323" i="1" s="1"/>
  <c r="J323" i="1" s="1"/>
  <c r="G324" i="1"/>
  <c r="I324" i="1" s="1"/>
  <c r="J324" i="1" s="1"/>
  <c r="G325" i="1"/>
  <c r="I325" i="1" s="1"/>
  <c r="J325" i="1" s="1"/>
  <c r="G326" i="1"/>
  <c r="I326" i="1" s="1"/>
  <c r="J326" i="1" s="1"/>
  <c r="G327" i="1"/>
  <c r="I327" i="1" s="1"/>
  <c r="J327" i="1" s="1"/>
  <c r="G328" i="1"/>
  <c r="I328" i="1" s="1"/>
  <c r="J328" i="1" s="1"/>
  <c r="G329" i="1"/>
  <c r="I329" i="1" s="1"/>
  <c r="J329" i="1" s="1"/>
  <c r="G330" i="1"/>
  <c r="I330" i="1" s="1"/>
  <c r="J330" i="1" s="1"/>
  <c r="G331" i="1"/>
  <c r="I331" i="1" s="1"/>
  <c r="J331" i="1" s="1"/>
  <c r="G332" i="1"/>
  <c r="I332" i="1" s="1"/>
  <c r="J332" i="1" s="1"/>
  <c r="G333" i="1"/>
  <c r="I333" i="1" s="1"/>
  <c r="J333" i="1" s="1"/>
  <c r="G334" i="1"/>
  <c r="I334" i="1" s="1"/>
  <c r="J334" i="1" s="1"/>
  <c r="G335" i="1"/>
  <c r="I335" i="1" s="1"/>
  <c r="J335" i="1" s="1"/>
  <c r="G336" i="1"/>
  <c r="I336" i="1" s="1"/>
  <c r="J336" i="1" s="1"/>
  <c r="G337" i="1"/>
  <c r="I337" i="1" s="1"/>
  <c r="J337" i="1" s="1"/>
  <c r="G338" i="1"/>
  <c r="I338" i="1" s="1"/>
  <c r="J338" i="1" s="1"/>
  <c r="G339" i="1"/>
  <c r="I339" i="1" s="1"/>
  <c r="J339" i="1" s="1"/>
  <c r="G340" i="1"/>
  <c r="I340" i="1" s="1"/>
  <c r="J340" i="1" s="1"/>
  <c r="G341" i="1"/>
  <c r="I341" i="1" s="1"/>
  <c r="J341" i="1" s="1"/>
  <c r="G342" i="1"/>
  <c r="I342" i="1" s="1"/>
  <c r="J342" i="1" s="1"/>
  <c r="G343" i="1"/>
  <c r="I343" i="1" s="1"/>
  <c r="J343" i="1" s="1"/>
  <c r="G344" i="1"/>
  <c r="I344" i="1" s="1"/>
  <c r="J344" i="1" s="1"/>
  <c r="G345" i="1"/>
  <c r="I345" i="1" s="1"/>
  <c r="J345" i="1" s="1"/>
  <c r="G346" i="1"/>
  <c r="I346" i="1" s="1"/>
  <c r="J346" i="1" s="1"/>
  <c r="G347" i="1"/>
  <c r="I347" i="1" s="1"/>
  <c r="J347" i="1" s="1"/>
  <c r="G348" i="1"/>
  <c r="I348" i="1" s="1"/>
  <c r="J348" i="1" s="1"/>
  <c r="G349" i="1"/>
  <c r="I349" i="1" s="1"/>
  <c r="J349" i="1" s="1"/>
  <c r="G350" i="1"/>
  <c r="I350" i="1" s="1"/>
  <c r="J350" i="1" s="1"/>
  <c r="G351" i="1"/>
  <c r="I351" i="1" s="1"/>
  <c r="J351" i="1" s="1"/>
  <c r="G352" i="1"/>
  <c r="I352" i="1" s="1"/>
  <c r="J352" i="1" s="1"/>
  <c r="G353" i="1"/>
  <c r="I353" i="1" s="1"/>
  <c r="J353" i="1" s="1"/>
  <c r="G354" i="1"/>
  <c r="I354" i="1" s="1"/>
  <c r="J354" i="1" s="1"/>
  <c r="G355" i="1"/>
  <c r="I355" i="1" s="1"/>
  <c r="J355" i="1" s="1"/>
  <c r="G356" i="1"/>
  <c r="I356" i="1" s="1"/>
  <c r="J356" i="1" s="1"/>
  <c r="G357" i="1"/>
  <c r="I357" i="1" s="1"/>
  <c r="J357" i="1" s="1"/>
  <c r="G358" i="1"/>
  <c r="I358" i="1" s="1"/>
  <c r="J358" i="1" s="1"/>
  <c r="G359" i="1"/>
  <c r="I359" i="1" s="1"/>
  <c r="J359" i="1" s="1"/>
  <c r="G360" i="1"/>
  <c r="I360" i="1" s="1"/>
  <c r="J360" i="1" s="1"/>
  <c r="G361" i="1"/>
  <c r="I361" i="1" s="1"/>
  <c r="J361" i="1" s="1"/>
  <c r="G362" i="1"/>
  <c r="I362" i="1" s="1"/>
  <c r="J362" i="1" s="1"/>
  <c r="G363" i="1"/>
  <c r="I363" i="1" s="1"/>
  <c r="J363" i="1" s="1"/>
  <c r="G364" i="1"/>
  <c r="I364" i="1" s="1"/>
  <c r="J364" i="1" s="1"/>
  <c r="G365" i="1"/>
  <c r="I365" i="1" s="1"/>
  <c r="J365" i="1" s="1"/>
  <c r="G366" i="1"/>
  <c r="I366" i="1" s="1"/>
  <c r="J366" i="1" s="1"/>
  <c r="G367" i="1"/>
  <c r="I367" i="1" s="1"/>
  <c r="J367" i="1" s="1"/>
  <c r="G368" i="1"/>
  <c r="I368" i="1" s="1"/>
  <c r="J368" i="1" s="1"/>
  <c r="G369" i="1"/>
  <c r="I369" i="1" s="1"/>
  <c r="J369" i="1" s="1"/>
  <c r="G370" i="1"/>
  <c r="I370" i="1" s="1"/>
  <c r="J370" i="1" s="1"/>
  <c r="G371" i="1"/>
  <c r="I371" i="1" s="1"/>
  <c r="J371" i="1" s="1"/>
  <c r="G372" i="1"/>
  <c r="I372" i="1" s="1"/>
  <c r="J372" i="1" s="1"/>
  <c r="G373" i="1"/>
  <c r="I373" i="1" s="1"/>
  <c r="J373" i="1" s="1"/>
  <c r="G374" i="1"/>
  <c r="I374" i="1" s="1"/>
  <c r="J374" i="1" s="1"/>
  <c r="G375" i="1"/>
  <c r="I375" i="1" s="1"/>
  <c r="J375" i="1" s="1"/>
  <c r="G376" i="1"/>
  <c r="I376" i="1" s="1"/>
  <c r="J376" i="1" s="1"/>
  <c r="G377" i="1"/>
  <c r="I377" i="1" s="1"/>
  <c r="J377" i="1" s="1"/>
  <c r="G378" i="1"/>
  <c r="I378" i="1" s="1"/>
  <c r="J378" i="1" s="1"/>
  <c r="G379" i="1"/>
  <c r="I379" i="1" s="1"/>
  <c r="J379" i="1" s="1"/>
  <c r="G380" i="1"/>
  <c r="I380" i="1" s="1"/>
  <c r="J380" i="1" s="1"/>
  <c r="G381" i="1"/>
  <c r="I381" i="1" s="1"/>
  <c r="J381" i="1" s="1"/>
  <c r="G382" i="1"/>
  <c r="I382" i="1" s="1"/>
  <c r="J382" i="1" s="1"/>
  <c r="G383" i="1"/>
  <c r="I383" i="1" s="1"/>
  <c r="J383" i="1" s="1"/>
  <c r="G384" i="1"/>
  <c r="I384" i="1" s="1"/>
  <c r="J384" i="1" s="1"/>
  <c r="G385" i="1"/>
  <c r="I385" i="1" s="1"/>
  <c r="J385" i="1" s="1"/>
  <c r="G386" i="1"/>
  <c r="I386" i="1" s="1"/>
  <c r="J386" i="1" s="1"/>
  <c r="G387" i="1"/>
  <c r="I387" i="1" s="1"/>
  <c r="J387" i="1" s="1"/>
  <c r="G388" i="1"/>
  <c r="I388" i="1" s="1"/>
  <c r="J388" i="1" s="1"/>
  <c r="G389" i="1"/>
  <c r="I389" i="1" s="1"/>
  <c r="J389" i="1" s="1"/>
  <c r="G390" i="1"/>
  <c r="I390" i="1" s="1"/>
  <c r="J390" i="1" s="1"/>
  <c r="G391" i="1"/>
  <c r="I391" i="1" s="1"/>
  <c r="J391" i="1" s="1"/>
  <c r="G392" i="1"/>
  <c r="I392" i="1" s="1"/>
  <c r="J392" i="1" s="1"/>
  <c r="G393" i="1"/>
  <c r="I393" i="1" s="1"/>
  <c r="J393" i="1" s="1"/>
  <c r="G394" i="1"/>
  <c r="I394" i="1" s="1"/>
  <c r="J394" i="1" s="1"/>
  <c r="G395" i="1"/>
  <c r="I395" i="1" s="1"/>
  <c r="J395" i="1" s="1"/>
  <c r="G396" i="1"/>
  <c r="I396" i="1" s="1"/>
  <c r="J396" i="1" s="1"/>
  <c r="G397" i="1"/>
  <c r="I397" i="1" s="1"/>
  <c r="J397" i="1" s="1"/>
  <c r="G398" i="1"/>
  <c r="I398" i="1" s="1"/>
  <c r="J398" i="1" s="1"/>
  <c r="G399" i="1"/>
  <c r="I399" i="1" s="1"/>
  <c r="J399" i="1" s="1"/>
  <c r="G400" i="1"/>
  <c r="I400" i="1" s="1"/>
  <c r="J400" i="1" s="1"/>
  <c r="G401" i="1"/>
  <c r="I401" i="1" s="1"/>
  <c r="J401" i="1" s="1"/>
  <c r="G402" i="1"/>
  <c r="I402" i="1" s="1"/>
  <c r="J402" i="1" s="1"/>
  <c r="G403" i="1"/>
  <c r="I403" i="1" s="1"/>
  <c r="J403" i="1" s="1"/>
  <c r="G404" i="1"/>
  <c r="I404" i="1" s="1"/>
  <c r="J404" i="1" s="1"/>
  <c r="G405" i="1"/>
  <c r="I405" i="1" s="1"/>
  <c r="J405" i="1" s="1"/>
  <c r="G406" i="1"/>
  <c r="I406" i="1" s="1"/>
  <c r="J406" i="1" s="1"/>
  <c r="G407" i="1"/>
  <c r="I407" i="1" s="1"/>
  <c r="J407" i="1" s="1"/>
  <c r="G408" i="1"/>
  <c r="I408" i="1" s="1"/>
  <c r="J408" i="1" s="1"/>
  <c r="G409" i="1"/>
  <c r="I409" i="1" s="1"/>
  <c r="J409" i="1" s="1"/>
  <c r="G410" i="1"/>
  <c r="I410" i="1" s="1"/>
  <c r="J410" i="1" s="1"/>
  <c r="G411" i="1"/>
  <c r="I411" i="1" s="1"/>
  <c r="J411" i="1" s="1"/>
  <c r="G412" i="1"/>
  <c r="I412" i="1" s="1"/>
  <c r="J412" i="1" s="1"/>
  <c r="G413" i="1"/>
  <c r="I413" i="1" s="1"/>
  <c r="J413" i="1" s="1"/>
  <c r="G414" i="1"/>
  <c r="I414" i="1" s="1"/>
  <c r="J414" i="1" s="1"/>
  <c r="G415" i="1"/>
  <c r="I415" i="1" s="1"/>
  <c r="J415" i="1" s="1"/>
  <c r="G416" i="1"/>
  <c r="I416" i="1" s="1"/>
  <c r="J416" i="1" s="1"/>
  <c r="G417" i="1"/>
  <c r="I417" i="1" s="1"/>
  <c r="J417" i="1" s="1"/>
  <c r="G418" i="1"/>
  <c r="I418" i="1" s="1"/>
  <c r="J418" i="1" s="1"/>
  <c r="G419" i="1"/>
  <c r="I419" i="1" s="1"/>
  <c r="J419" i="1" s="1"/>
  <c r="G420" i="1"/>
  <c r="I420" i="1" s="1"/>
  <c r="J420" i="1" s="1"/>
  <c r="G421" i="1"/>
  <c r="I421" i="1" s="1"/>
  <c r="J421" i="1" s="1"/>
  <c r="G422" i="1"/>
  <c r="I422" i="1" s="1"/>
  <c r="J422" i="1" s="1"/>
  <c r="G423" i="1"/>
  <c r="I423" i="1" s="1"/>
  <c r="J423" i="1" s="1"/>
  <c r="G424" i="1"/>
  <c r="I424" i="1" s="1"/>
  <c r="J424" i="1" s="1"/>
  <c r="G425" i="1"/>
  <c r="I425" i="1" s="1"/>
  <c r="J425" i="1" s="1"/>
  <c r="G426" i="1"/>
  <c r="I426" i="1" s="1"/>
  <c r="J426" i="1" s="1"/>
  <c r="G427" i="1"/>
  <c r="I427" i="1" s="1"/>
  <c r="J427" i="1" s="1"/>
  <c r="G428" i="1"/>
  <c r="I428" i="1" s="1"/>
  <c r="J428" i="1" s="1"/>
  <c r="G429" i="1"/>
  <c r="I429" i="1" s="1"/>
  <c r="J429" i="1" s="1"/>
  <c r="G430" i="1"/>
  <c r="I430" i="1" s="1"/>
  <c r="J430" i="1" s="1"/>
  <c r="G431" i="1"/>
  <c r="I431" i="1" s="1"/>
  <c r="J431" i="1" s="1"/>
  <c r="G432" i="1"/>
  <c r="I432" i="1" s="1"/>
  <c r="J432" i="1" s="1"/>
  <c r="G433" i="1"/>
  <c r="I433" i="1" s="1"/>
  <c r="J433" i="1" s="1"/>
  <c r="G434" i="1"/>
  <c r="I434" i="1" s="1"/>
  <c r="J434" i="1" s="1"/>
  <c r="G435" i="1"/>
  <c r="I435" i="1" s="1"/>
  <c r="J435" i="1" s="1"/>
  <c r="G436" i="1"/>
  <c r="I436" i="1" s="1"/>
  <c r="J436" i="1" s="1"/>
  <c r="G437" i="1"/>
  <c r="I437" i="1" s="1"/>
  <c r="J437" i="1" s="1"/>
  <c r="G438" i="1"/>
  <c r="I438" i="1" s="1"/>
  <c r="J438" i="1" s="1"/>
  <c r="G439" i="1"/>
  <c r="I439" i="1" s="1"/>
  <c r="J439" i="1" s="1"/>
  <c r="G440" i="1"/>
  <c r="I440" i="1" s="1"/>
  <c r="J440" i="1" s="1"/>
  <c r="G441" i="1"/>
  <c r="I441" i="1" s="1"/>
  <c r="J441" i="1" s="1"/>
  <c r="G442" i="1"/>
  <c r="I442" i="1" s="1"/>
  <c r="J442" i="1" s="1"/>
  <c r="G443" i="1"/>
  <c r="I443" i="1" s="1"/>
  <c r="J443" i="1" s="1"/>
  <c r="G444" i="1"/>
  <c r="I444" i="1" s="1"/>
  <c r="J444" i="1" s="1"/>
  <c r="G445" i="1"/>
  <c r="I445" i="1" s="1"/>
  <c r="J445" i="1" s="1"/>
  <c r="G446" i="1"/>
  <c r="I446" i="1" s="1"/>
  <c r="J446" i="1" s="1"/>
  <c r="G447" i="1"/>
  <c r="I447" i="1" s="1"/>
  <c r="J447" i="1" s="1"/>
  <c r="G448" i="1"/>
  <c r="I448" i="1" s="1"/>
  <c r="J448" i="1" s="1"/>
  <c r="G449" i="1"/>
  <c r="I449" i="1" s="1"/>
  <c r="J449" i="1" s="1"/>
  <c r="G450" i="1"/>
  <c r="I450" i="1" s="1"/>
  <c r="J450" i="1" s="1"/>
  <c r="G451" i="1"/>
  <c r="I451" i="1" s="1"/>
  <c r="J451" i="1" s="1"/>
  <c r="G452" i="1"/>
  <c r="I452" i="1" s="1"/>
  <c r="J452" i="1" s="1"/>
  <c r="G453" i="1"/>
  <c r="I453" i="1" s="1"/>
  <c r="J453" i="1" s="1"/>
  <c r="G454" i="1"/>
  <c r="I454" i="1" s="1"/>
  <c r="J454" i="1" s="1"/>
  <c r="G455" i="1"/>
  <c r="I455" i="1" s="1"/>
  <c r="J455" i="1" s="1"/>
  <c r="G456" i="1"/>
  <c r="I456" i="1" s="1"/>
  <c r="J456" i="1" s="1"/>
  <c r="G457" i="1"/>
  <c r="I457" i="1" s="1"/>
  <c r="J457" i="1" s="1"/>
  <c r="G458" i="1"/>
  <c r="I458" i="1" s="1"/>
  <c r="J458" i="1" s="1"/>
  <c r="G459" i="1"/>
  <c r="I459" i="1" s="1"/>
  <c r="J459" i="1" s="1"/>
  <c r="G460" i="1"/>
  <c r="I460" i="1" s="1"/>
  <c r="J460" i="1" s="1"/>
  <c r="G461" i="1"/>
  <c r="I461" i="1" s="1"/>
  <c r="J461" i="1" s="1"/>
  <c r="G462" i="1"/>
  <c r="I462" i="1" s="1"/>
  <c r="J462" i="1" s="1"/>
  <c r="G463" i="1"/>
  <c r="I463" i="1" s="1"/>
  <c r="J463" i="1" s="1"/>
  <c r="G464" i="1"/>
  <c r="I464" i="1" s="1"/>
  <c r="J464" i="1" s="1"/>
  <c r="G465" i="1"/>
  <c r="I465" i="1" s="1"/>
  <c r="J465" i="1" s="1"/>
  <c r="G466" i="1"/>
  <c r="I466" i="1" s="1"/>
  <c r="J466" i="1" s="1"/>
  <c r="G467" i="1"/>
  <c r="I467" i="1" s="1"/>
  <c r="J467" i="1" s="1"/>
  <c r="G468" i="1"/>
  <c r="I468" i="1" s="1"/>
  <c r="J468" i="1" s="1"/>
  <c r="G469" i="1"/>
  <c r="I469" i="1" s="1"/>
  <c r="J469" i="1" s="1"/>
  <c r="G470" i="1"/>
  <c r="I470" i="1" s="1"/>
  <c r="J470" i="1" s="1"/>
  <c r="G471" i="1"/>
  <c r="I471" i="1" s="1"/>
  <c r="J471" i="1" s="1"/>
  <c r="G472" i="1"/>
  <c r="I472" i="1" s="1"/>
  <c r="J472" i="1" s="1"/>
  <c r="G9" i="1"/>
  <c r="I9" i="1" s="1"/>
  <c r="J9" i="1" s="1"/>
  <c r="G10" i="1"/>
  <c r="I10" i="1" s="1"/>
  <c r="J10" i="1" s="1"/>
  <c r="G11" i="1"/>
  <c r="I11" i="1" s="1"/>
  <c r="J11" i="1" s="1"/>
  <c r="G12" i="1"/>
  <c r="I12" i="1" s="1"/>
  <c r="J12" i="1" s="1"/>
  <c r="G13" i="1"/>
  <c r="I13" i="1" s="1"/>
  <c r="J13" i="1" s="1"/>
  <c r="G14" i="1"/>
  <c r="I14" i="1" s="1"/>
  <c r="J14" i="1" s="1"/>
  <c r="G15" i="1"/>
  <c r="I15" i="1" s="1"/>
  <c r="J15" i="1" s="1"/>
  <c r="G16" i="1"/>
  <c r="I16" i="1" s="1"/>
  <c r="J16" i="1" s="1"/>
  <c r="G17" i="1"/>
  <c r="I17" i="1" s="1"/>
  <c r="J17" i="1" s="1"/>
  <c r="G18" i="1"/>
  <c r="I18" i="1" s="1"/>
  <c r="J18" i="1" s="1"/>
  <c r="G19" i="1"/>
  <c r="I19" i="1" s="1"/>
  <c r="J19" i="1" s="1"/>
  <c r="G20" i="1"/>
  <c r="I20" i="1" s="1"/>
  <c r="J20" i="1" s="1"/>
  <c r="G21" i="1"/>
  <c r="I21" i="1" s="1"/>
  <c r="J21" i="1" s="1"/>
  <c r="G22" i="1"/>
  <c r="I22" i="1" s="1"/>
  <c r="J22" i="1" s="1"/>
  <c r="G23" i="1"/>
  <c r="I23" i="1" s="1"/>
  <c r="J23" i="1" s="1"/>
  <c r="G24" i="1"/>
  <c r="I24" i="1" s="1"/>
  <c r="J24" i="1" s="1"/>
  <c r="G25" i="1"/>
  <c r="I25" i="1" s="1"/>
  <c r="J25" i="1" s="1"/>
  <c r="G26" i="1"/>
  <c r="I26" i="1" s="1"/>
  <c r="J26" i="1" s="1"/>
  <c r="G27" i="1"/>
  <c r="I27" i="1" s="1"/>
  <c r="J27" i="1" s="1"/>
  <c r="G28" i="1"/>
  <c r="I28" i="1" s="1"/>
  <c r="J28" i="1" s="1"/>
  <c r="G29" i="1"/>
  <c r="I29" i="1" s="1"/>
  <c r="J29" i="1" s="1"/>
  <c r="G30" i="1"/>
  <c r="I30" i="1" s="1"/>
  <c r="J30" i="1" s="1"/>
  <c r="G31" i="1"/>
  <c r="I31" i="1" s="1"/>
  <c r="J31" i="1" s="1"/>
  <c r="G32" i="1"/>
  <c r="I32" i="1" s="1"/>
  <c r="J32" i="1" s="1"/>
  <c r="G33" i="1"/>
  <c r="I33" i="1" s="1"/>
  <c r="J33" i="1" s="1"/>
  <c r="G34" i="1"/>
  <c r="I34" i="1" s="1"/>
  <c r="J34" i="1" s="1"/>
  <c r="G35" i="1"/>
  <c r="I35" i="1" s="1"/>
  <c r="J35" i="1" s="1"/>
  <c r="G36" i="1"/>
  <c r="I36" i="1" s="1"/>
  <c r="J36" i="1" s="1"/>
  <c r="G37" i="1"/>
  <c r="I37" i="1" s="1"/>
  <c r="J37" i="1" s="1"/>
  <c r="G38" i="1"/>
  <c r="I38" i="1" s="1"/>
  <c r="J38" i="1" s="1"/>
  <c r="G39" i="1"/>
  <c r="I39" i="1" s="1"/>
  <c r="J39" i="1" s="1"/>
  <c r="G40" i="1"/>
  <c r="I40" i="1" s="1"/>
  <c r="J40" i="1" s="1"/>
  <c r="G41" i="1"/>
  <c r="I41" i="1" s="1"/>
  <c r="J41" i="1" s="1"/>
  <c r="G42" i="1"/>
  <c r="I42" i="1" s="1"/>
  <c r="J42" i="1" s="1"/>
  <c r="G43" i="1"/>
  <c r="I43" i="1" s="1"/>
  <c r="J43" i="1" s="1"/>
  <c r="G44" i="1"/>
  <c r="I44" i="1" s="1"/>
  <c r="J44" i="1" s="1"/>
  <c r="G45" i="1"/>
  <c r="I45" i="1" s="1"/>
  <c r="J45" i="1" s="1"/>
  <c r="G46" i="1"/>
  <c r="I46" i="1" s="1"/>
  <c r="J46" i="1" s="1"/>
  <c r="G47" i="1"/>
  <c r="I47" i="1" s="1"/>
  <c r="J47" i="1" s="1"/>
  <c r="G48" i="1"/>
  <c r="I48" i="1" s="1"/>
  <c r="J48" i="1" s="1"/>
  <c r="G49" i="1"/>
  <c r="I49" i="1" s="1"/>
  <c r="J49" i="1" s="1"/>
  <c r="G50" i="1"/>
  <c r="I50" i="1" s="1"/>
  <c r="J50" i="1" s="1"/>
  <c r="G51" i="1"/>
  <c r="I51" i="1" s="1"/>
  <c r="J51" i="1" s="1"/>
  <c r="G52" i="1"/>
  <c r="I52" i="1" s="1"/>
  <c r="J52" i="1" s="1"/>
  <c r="G53" i="1"/>
  <c r="I53" i="1" s="1"/>
  <c r="J53" i="1" s="1"/>
  <c r="G54" i="1"/>
  <c r="I54" i="1" s="1"/>
  <c r="J54" i="1" s="1"/>
  <c r="G55" i="1"/>
  <c r="I55" i="1" s="1"/>
  <c r="J55" i="1" s="1"/>
  <c r="G56" i="1"/>
  <c r="I56" i="1" s="1"/>
  <c r="J56" i="1" s="1"/>
  <c r="G57" i="1"/>
  <c r="I57" i="1" s="1"/>
  <c r="J57" i="1" s="1"/>
  <c r="G58" i="1"/>
  <c r="I58" i="1" s="1"/>
  <c r="J58" i="1" s="1"/>
  <c r="G59" i="1"/>
  <c r="I59" i="1" s="1"/>
  <c r="J59" i="1" s="1"/>
  <c r="G60" i="1"/>
  <c r="I60" i="1" s="1"/>
  <c r="J60" i="1" s="1"/>
  <c r="G61" i="1"/>
  <c r="I61" i="1" s="1"/>
  <c r="J61" i="1" s="1"/>
  <c r="G62" i="1"/>
  <c r="I62" i="1" s="1"/>
  <c r="J62" i="1" s="1"/>
  <c r="G63" i="1"/>
  <c r="I63" i="1" s="1"/>
  <c r="J63" i="1" s="1"/>
  <c r="G64" i="1"/>
  <c r="I64" i="1" s="1"/>
  <c r="J64" i="1" s="1"/>
  <c r="G65" i="1"/>
  <c r="I65" i="1" s="1"/>
  <c r="J65" i="1" s="1"/>
  <c r="G66" i="1"/>
  <c r="I66" i="1" s="1"/>
  <c r="J66" i="1" s="1"/>
  <c r="G67" i="1"/>
  <c r="I67" i="1" s="1"/>
  <c r="J67" i="1" s="1"/>
  <c r="G68" i="1"/>
  <c r="I68" i="1" s="1"/>
  <c r="J68" i="1" s="1"/>
  <c r="G69" i="1"/>
  <c r="I69" i="1" s="1"/>
  <c r="J69" i="1" s="1"/>
  <c r="G70" i="1"/>
  <c r="I70" i="1" s="1"/>
  <c r="J70" i="1" s="1"/>
  <c r="G71" i="1"/>
  <c r="I71" i="1" s="1"/>
  <c r="J71" i="1" s="1"/>
  <c r="G72" i="1"/>
  <c r="I72" i="1" s="1"/>
  <c r="J72" i="1" s="1"/>
  <c r="G73" i="1"/>
  <c r="I73" i="1" s="1"/>
  <c r="J73" i="1" s="1"/>
  <c r="G74" i="1"/>
  <c r="I74" i="1" s="1"/>
  <c r="J74" i="1" s="1"/>
  <c r="G75" i="1"/>
  <c r="I75" i="1" s="1"/>
  <c r="J75" i="1" s="1"/>
  <c r="G76" i="1"/>
  <c r="I76" i="1" s="1"/>
  <c r="J76" i="1" s="1"/>
  <c r="G77" i="1"/>
  <c r="I77" i="1" s="1"/>
  <c r="J77" i="1" s="1"/>
  <c r="G78" i="1"/>
  <c r="I78" i="1" s="1"/>
  <c r="J78" i="1" s="1"/>
  <c r="G79" i="1"/>
  <c r="I79" i="1" s="1"/>
  <c r="J79" i="1" s="1"/>
  <c r="G80" i="1"/>
  <c r="I80" i="1" s="1"/>
  <c r="J80" i="1" s="1"/>
  <c r="G81" i="1"/>
  <c r="I81" i="1" s="1"/>
  <c r="J81" i="1" s="1"/>
  <c r="G82" i="1"/>
  <c r="I82" i="1" s="1"/>
  <c r="J82" i="1" s="1"/>
  <c r="G83" i="1"/>
  <c r="I83" i="1" s="1"/>
  <c r="J83" i="1" s="1"/>
  <c r="G84" i="1"/>
  <c r="I84" i="1" s="1"/>
  <c r="J84" i="1" s="1"/>
  <c r="G85" i="1"/>
  <c r="I85" i="1" s="1"/>
  <c r="J85" i="1" s="1"/>
  <c r="G86" i="1"/>
  <c r="I86" i="1" s="1"/>
  <c r="J86" i="1" s="1"/>
  <c r="G87" i="1"/>
  <c r="I87" i="1" s="1"/>
  <c r="J87" i="1" s="1"/>
  <c r="G88" i="1"/>
  <c r="I88" i="1" s="1"/>
  <c r="J88" i="1" s="1"/>
  <c r="G89" i="1"/>
  <c r="I89" i="1" s="1"/>
  <c r="J89" i="1" s="1"/>
  <c r="G90" i="1"/>
  <c r="I90" i="1" s="1"/>
  <c r="J90" i="1" s="1"/>
  <c r="G91" i="1"/>
  <c r="I91" i="1" s="1"/>
  <c r="J91" i="1" s="1"/>
  <c r="G92" i="1"/>
  <c r="I92" i="1" s="1"/>
  <c r="J92" i="1" s="1"/>
  <c r="G93" i="1"/>
  <c r="I93" i="1" s="1"/>
  <c r="J93" i="1" s="1"/>
  <c r="G94" i="1"/>
  <c r="I94" i="1" s="1"/>
  <c r="J94" i="1" s="1"/>
  <c r="G95" i="1"/>
  <c r="I95" i="1" s="1"/>
  <c r="J95" i="1" s="1"/>
  <c r="G96" i="1"/>
  <c r="I96" i="1" s="1"/>
  <c r="J96" i="1" s="1"/>
  <c r="G97" i="1"/>
  <c r="I97" i="1" s="1"/>
  <c r="J97" i="1" s="1"/>
  <c r="G98" i="1"/>
  <c r="I98" i="1" s="1"/>
  <c r="J98" i="1" s="1"/>
  <c r="G99" i="1"/>
  <c r="I99" i="1" s="1"/>
  <c r="J99" i="1" s="1"/>
  <c r="G100" i="1"/>
  <c r="I100" i="1" s="1"/>
  <c r="J100" i="1" s="1"/>
  <c r="G101" i="1"/>
  <c r="I101" i="1" s="1"/>
  <c r="J101" i="1" s="1"/>
  <c r="G102" i="1"/>
  <c r="I102" i="1" s="1"/>
  <c r="J102" i="1" s="1"/>
  <c r="G103" i="1"/>
  <c r="I103" i="1" s="1"/>
  <c r="J103" i="1" s="1"/>
  <c r="G104" i="1"/>
  <c r="I104" i="1" s="1"/>
  <c r="J104" i="1" s="1"/>
  <c r="G105" i="1"/>
  <c r="I105" i="1" s="1"/>
  <c r="J105" i="1" s="1"/>
  <c r="G106" i="1"/>
  <c r="I106" i="1" s="1"/>
  <c r="J106" i="1" s="1"/>
  <c r="G107" i="1"/>
  <c r="I107" i="1" s="1"/>
  <c r="J107" i="1" s="1"/>
  <c r="G108" i="1"/>
  <c r="I108" i="1" s="1"/>
  <c r="J108" i="1" s="1"/>
  <c r="G109" i="1"/>
  <c r="I109" i="1" s="1"/>
  <c r="J109" i="1" s="1"/>
  <c r="G110" i="1"/>
  <c r="I110" i="1" s="1"/>
  <c r="J110" i="1" s="1"/>
  <c r="G111" i="1"/>
  <c r="I111" i="1" s="1"/>
  <c r="J111" i="1" s="1"/>
  <c r="G112" i="1"/>
  <c r="I112" i="1" s="1"/>
  <c r="J112" i="1" s="1"/>
  <c r="G113" i="1"/>
  <c r="I113" i="1" s="1"/>
  <c r="J113" i="1" s="1"/>
  <c r="G114" i="1"/>
  <c r="I114" i="1" s="1"/>
  <c r="J114" i="1" s="1"/>
  <c r="G115" i="1"/>
  <c r="I115" i="1" s="1"/>
  <c r="J115" i="1" s="1"/>
  <c r="G116" i="1"/>
  <c r="I116" i="1" s="1"/>
  <c r="J116" i="1" s="1"/>
  <c r="G117" i="1"/>
  <c r="I117" i="1" s="1"/>
  <c r="J117" i="1" s="1"/>
  <c r="G118" i="1"/>
  <c r="I118" i="1" s="1"/>
  <c r="J118" i="1" s="1"/>
  <c r="G119" i="1"/>
  <c r="I119" i="1" s="1"/>
  <c r="J119" i="1" s="1"/>
  <c r="G120" i="1"/>
  <c r="I120" i="1" s="1"/>
  <c r="J120" i="1" s="1"/>
  <c r="G121" i="1"/>
  <c r="I121" i="1" s="1"/>
  <c r="J121" i="1" s="1"/>
  <c r="G122" i="1"/>
  <c r="I122" i="1" s="1"/>
  <c r="J122" i="1" s="1"/>
  <c r="G123" i="1"/>
  <c r="I123" i="1" s="1"/>
  <c r="J123" i="1" s="1"/>
  <c r="G124" i="1"/>
  <c r="I124" i="1" s="1"/>
  <c r="J124" i="1" s="1"/>
  <c r="G125" i="1"/>
  <c r="I125" i="1" s="1"/>
  <c r="J125" i="1" s="1"/>
  <c r="G126" i="1"/>
  <c r="I126" i="1" s="1"/>
  <c r="J126" i="1" s="1"/>
  <c r="G127" i="1"/>
  <c r="I127" i="1" s="1"/>
  <c r="J127" i="1" s="1"/>
  <c r="G128" i="1"/>
  <c r="I128" i="1" s="1"/>
  <c r="J128" i="1" s="1"/>
  <c r="G129" i="1"/>
  <c r="I129" i="1" s="1"/>
  <c r="J129" i="1" s="1"/>
  <c r="G130" i="1"/>
  <c r="I130" i="1" s="1"/>
  <c r="J130" i="1" s="1"/>
  <c r="G131" i="1"/>
  <c r="I131" i="1" s="1"/>
  <c r="J131" i="1" s="1"/>
  <c r="G132" i="1"/>
  <c r="I132" i="1" s="1"/>
  <c r="J132" i="1" s="1"/>
  <c r="G133" i="1"/>
  <c r="I133" i="1" s="1"/>
  <c r="J133" i="1" s="1"/>
  <c r="G134" i="1"/>
  <c r="I134" i="1" s="1"/>
  <c r="J134" i="1" s="1"/>
  <c r="G135" i="1"/>
  <c r="I135" i="1" s="1"/>
  <c r="J135" i="1" s="1"/>
  <c r="G136" i="1"/>
  <c r="I136" i="1" s="1"/>
  <c r="J136" i="1" s="1"/>
  <c r="G137" i="1"/>
  <c r="I137" i="1" s="1"/>
  <c r="J137" i="1" s="1"/>
  <c r="G138" i="1"/>
  <c r="I138" i="1" s="1"/>
  <c r="J138" i="1" s="1"/>
  <c r="G139" i="1"/>
  <c r="I139" i="1" s="1"/>
  <c r="J139" i="1" s="1"/>
  <c r="G140" i="1"/>
  <c r="I140" i="1" s="1"/>
  <c r="J140" i="1" s="1"/>
  <c r="G8" i="1"/>
  <c r="I8" i="1" s="1"/>
  <c r="I473" i="1" l="1"/>
  <c r="J8" i="1"/>
  <c r="J473" i="1" s="1"/>
  <c r="G473" i="1"/>
  <c r="D504" i="1" s="1"/>
  <c r="F504" i="1" l="1"/>
  <c r="F506" i="1" s="1"/>
  <c r="D506" i="1"/>
  <c r="D508" i="1" s="1"/>
  <c r="F508" i="1" s="1"/>
  <c r="G508" i="1" s="1"/>
  <c r="G504" i="1" l="1"/>
  <c r="G506" i="1" s="1"/>
</calcChain>
</file>

<file path=xl/sharedStrings.xml><?xml version="1.0" encoding="utf-8"?>
<sst xmlns="http://schemas.openxmlformats.org/spreadsheetml/2006/main" count="1512" uniqueCount="530">
  <si>
    <t>Lp</t>
  </si>
  <si>
    <t>Element</t>
  </si>
  <si>
    <t>Opis usługi</t>
  </si>
  <si>
    <t>Szacunkowa ilość w okresie obowiązywania Umowy</t>
  </si>
  <si>
    <t>jm</t>
  </si>
  <si>
    <t>Cena jednostkowa netto
[PLN]</t>
  </si>
  <si>
    <t>Wartość całkowita w okresie obowiązywania umowy netto [PLN]</t>
  </si>
  <si>
    <t>Stawka VAT   
[%]</t>
  </si>
  <si>
    <t>Podatek VAT             [PLN]</t>
  </si>
  <si>
    <t>Wartość całkowita w okresie obowiązywania umowy brutto [PLN]</t>
  </si>
  <si>
    <t xml:space="preserve">ARMATURA do 4MPa </t>
  </si>
  <si>
    <t>Przegląd i dławienie armatury do DN 25 z napędem ręcznym</t>
  </si>
  <si>
    <t>Remont armatury do DN 25 z napędem ręcznym</t>
  </si>
  <si>
    <t>Przegląd i dławienie armatury DN 32-50 z napędem ręcznym</t>
  </si>
  <si>
    <t>Remont armatury DN 32-50 z napędem ręcznym</t>
  </si>
  <si>
    <t>Przegląd i dławienie armatury DN 65-125 z napędem ręcznym</t>
  </si>
  <si>
    <t>Remont armatury DN 65-125 z napędem ręcznym</t>
  </si>
  <si>
    <t>Przegląd i dławienie armatury DN 130-200 z napędem ręcznym</t>
  </si>
  <si>
    <t>Remont armatury DN 130-200 z napędem ręcznym</t>
  </si>
  <si>
    <t>Przegląd i dławienie armatury powyżej DN 200 z napędem ręcznym</t>
  </si>
  <si>
    <t>Remont armatury powyżej DN 200 z napędem ręcznym</t>
  </si>
  <si>
    <t>Przegląd i dławienie armatury do DN 25 z napędem elektrycznym</t>
  </si>
  <si>
    <t>Remont armatury do DN 25 z napędem elektrycznym</t>
  </si>
  <si>
    <t>Przegląd i dławienie armatury DN 32-50 z napędem elektrycznym</t>
  </si>
  <si>
    <t>Remont armatury DN 32-50 z napędem elektrycznym</t>
  </si>
  <si>
    <t>Przegląd i dławienie armatury DN 65-125 z napędem elektrycznym</t>
  </si>
  <si>
    <t>Remont armatury DN 65-125 z napędem elektrycznym</t>
  </si>
  <si>
    <t>Przegląd i dławienie armatury DN 130-200 z napędem elektrycznym</t>
  </si>
  <si>
    <t>Remont armatury DN 130-200 z napędem elektrycznym</t>
  </si>
  <si>
    <t>Przegląd i dławienie armatury powyżej DN 200 z napędem elektrycznym</t>
  </si>
  <si>
    <t>Remont armatury powyżej DN 200 z napędem elektrycznym</t>
  </si>
  <si>
    <t>Remont i nastawa UDT zaworu bezpieczeństwa do DN 25</t>
  </si>
  <si>
    <t>Remont i nastawa UDT zaworu bezpieczeństwa DN 32-50</t>
  </si>
  <si>
    <t>Remont i nastawa UDT zaworu bezpieczeństwa DN 65-100</t>
  </si>
  <si>
    <t xml:space="preserve">Remont i nastawa UDT zaworu bezpieczeństwa DN 125-200 </t>
  </si>
  <si>
    <t>Remont i nastawa UDT zaworu bezpieczeństwa do DN 250-300</t>
  </si>
  <si>
    <t>Remont i nastawa UDT zaworu bezpieczeństwa powyżej DN 300</t>
  </si>
  <si>
    <t>Wymiana zaworu/zasuwy kołnierzowej do DN 25</t>
  </si>
  <si>
    <t>Wymiana zaworu/zasuwy kołnierzowej DN 32-50</t>
  </si>
  <si>
    <t>Wymiana zaworu/zasuwy kołnierzowej DN 65-125</t>
  </si>
  <si>
    <t>Wymiana zaworu/zasuwy kołnierzowej DN 130-200</t>
  </si>
  <si>
    <t>Wymiana zaworu/zasuwy kołnierzowej DN 210-300</t>
  </si>
  <si>
    <t>Wymiana zaworu/zasuwy kołnierzowej powyżej DN 300</t>
  </si>
  <si>
    <t>Wymiana zaworu/zasuwy z końcówkami do spawania DN 15-25</t>
  </si>
  <si>
    <t>Wymiana zaworu/zasuwy z końcówkami do spawania DN 32-50</t>
  </si>
  <si>
    <t>Wymiana zaworu/zasuwy z końcówkami do spawania DN 65-125</t>
  </si>
  <si>
    <t>Wymiana zaworu/zasuwy z końcówkami do spawania DN 130-200</t>
  </si>
  <si>
    <t>Wymiana zaworu/zasuwy z końcówkami do spawania DN 210-300</t>
  </si>
  <si>
    <t>Wymiana zaworu/zasuwy z końcówkami do spawania DN 300</t>
  </si>
  <si>
    <t>Regeneracja pow. uszczelniajacych armatury do DN50</t>
  </si>
  <si>
    <t>Regeneracja pow. uszczelniajacych armatury DN65-100</t>
  </si>
  <si>
    <t>Regeneracja pow. uszczelniajacych armatury DN125-200</t>
  </si>
  <si>
    <t>Regeneracja pow. uszczelniajacych armatury DN250-300</t>
  </si>
  <si>
    <t>Regeneracja pow. uszczelniajacych armatury powyżej DN300</t>
  </si>
  <si>
    <t>Uszczelnienie dławicy zaworu/zasuwy do DN50</t>
  </si>
  <si>
    <t>Uszczelnienie dławicy zaworu/zasuwy DN65-100</t>
  </si>
  <si>
    <t>Uszczelnienie dławicy zaworu/zasuwy DN125-200</t>
  </si>
  <si>
    <t>Uszczelnienie dławicy zaworu/zasuwy DN250-300</t>
  </si>
  <si>
    <t>Uszczelnienie dławicy zaworu/zasuwy DN350-800</t>
  </si>
  <si>
    <t>Uszczelnienie dzwonu zaworu/zasuwy do DN100</t>
  </si>
  <si>
    <t>Uszczelnienie dzwonu zaworu/zasuwy DN125-250</t>
  </si>
  <si>
    <t>Uszczelnienie dzwonu zaworu/zasuwy DN300-500</t>
  </si>
  <si>
    <t>Uszczelnienie kadłub/pokrywa do DN100</t>
  </si>
  <si>
    <t>Uszczelnienie kadłub/pokrywa DN125-250</t>
  </si>
  <si>
    <t>Uszczelnienie kadłub/pokrywa DN300-500</t>
  </si>
  <si>
    <t xml:space="preserve">Wymiana przepustnicy kołnierzowej do DN200 </t>
  </si>
  <si>
    <t>Wymiana przepustnicy kołnierzowej DN300</t>
  </si>
  <si>
    <t>Wymiana przepustnicy kołnierzowej DN400</t>
  </si>
  <si>
    <t>Wymiana przepustnicy kołnierzowej DN500</t>
  </si>
  <si>
    <t>Wymiana przepustnicy kołnierzowej DN600</t>
  </si>
  <si>
    <t>Wymiana przepustnicy kołnierzowej DN800</t>
  </si>
  <si>
    <t xml:space="preserve">Wymiana przepustnicy z końcówkami do spawania do DN200 </t>
  </si>
  <si>
    <t>Wymiana przepustnicy z końcówkami do spawania DN300</t>
  </si>
  <si>
    <t>Wymiana przepustnicy z końcówkami do spawania DN400</t>
  </si>
  <si>
    <t>Wymiana przepustnicy z końcówkami do spawania DN500</t>
  </si>
  <si>
    <t>Wymiana przepustnicy z końcówkami do spawania DN600</t>
  </si>
  <si>
    <t>Wymiana przepustnicy z końcówkami do spawania powyżej DN600</t>
  </si>
  <si>
    <t>ARMATURA Powyżej 4MPa</t>
  </si>
  <si>
    <t xml:space="preserve">Przegląd i dławienie armatury DN 15 </t>
  </si>
  <si>
    <t xml:space="preserve">Remont armatury DN 15 </t>
  </si>
  <si>
    <t xml:space="preserve">Przegląd i dławienie armatury DN 20 </t>
  </si>
  <si>
    <t xml:space="preserve">Remont armatury DN 20 </t>
  </si>
  <si>
    <t xml:space="preserve">Przegląd i dławienie armatury DN 25 </t>
  </si>
  <si>
    <t xml:space="preserve">Remont armatury DN 25 </t>
  </si>
  <si>
    <t xml:space="preserve">Przegląd i dławienie armatury DN 40 </t>
  </si>
  <si>
    <t xml:space="preserve">Remont armatury DN 40 </t>
  </si>
  <si>
    <t xml:space="preserve">Przegląd i dławienie armatury DN 50 </t>
  </si>
  <si>
    <t xml:space="preserve">Remont armatury DN 50 </t>
  </si>
  <si>
    <t xml:space="preserve">Przegląd i dławienie armatury DN 65 </t>
  </si>
  <si>
    <t xml:space="preserve">Remont armatury DN 65 </t>
  </si>
  <si>
    <t xml:space="preserve">Przegląd i dławienie armatury DN 100 </t>
  </si>
  <si>
    <t>Remont armatury DN 100</t>
  </si>
  <si>
    <t xml:space="preserve">Przegląd i dławienie armatury DN 125 </t>
  </si>
  <si>
    <t xml:space="preserve">Remont armatury DN 125 </t>
  </si>
  <si>
    <t xml:space="preserve">Przegląd i dławienie armatury DN 150 </t>
  </si>
  <si>
    <t xml:space="preserve">Remont armatury DN 150 </t>
  </si>
  <si>
    <t xml:space="preserve">Przegląd i dławienie armatury DN 200 </t>
  </si>
  <si>
    <t xml:space="preserve">Remont armatury DN 200 </t>
  </si>
  <si>
    <t xml:space="preserve">Przegląd i dławienie armatury DN 250 </t>
  </si>
  <si>
    <t xml:space="preserve">Remont armatury DN 250 </t>
  </si>
  <si>
    <t xml:space="preserve">Przegląd i dławienie armatury DN 300 </t>
  </si>
  <si>
    <t>Remont armatury DN 300</t>
  </si>
  <si>
    <t>Wymiana zaworu/zasuwy kołnierzowej DN 15-25</t>
  </si>
  <si>
    <t>Wymiana zaworu/zasuwy kołnierzowej powyżej DN200</t>
  </si>
  <si>
    <t>Wymiana zaworu/zasuwy z końcówkami do spawania do DN15</t>
  </si>
  <si>
    <r>
      <t>Wymiana zaworu/zasuwy z końcówkami do spawania do DN15, T</t>
    </r>
    <r>
      <rPr>
        <vertAlign val="subscript"/>
        <sz val="11"/>
        <color theme="1"/>
        <rFont val="Calibri"/>
        <family val="2"/>
        <charset val="238"/>
        <scheme val="minor"/>
      </rPr>
      <t>rob</t>
    </r>
    <r>
      <rPr>
        <sz val="11"/>
        <color theme="1"/>
        <rFont val="Calibri"/>
        <family val="2"/>
        <charset val="238"/>
        <scheme val="minor"/>
      </rPr>
      <t>535C (wraz z obróbką cieplną i badaniami NDT)</t>
    </r>
  </si>
  <si>
    <r>
      <t>Wymiana zaworu/zasuwy z końcówkami do spawania DN 15-25, T</t>
    </r>
    <r>
      <rPr>
        <vertAlign val="subscript"/>
        <sz val="11"/>
        <color theme="1"/>
        <rFont val="Calibri"/>
        <family val="2"/>
        <charset val="238"/>
        <scheme val="minor"/>
      </rPr>
      <t>rob</t>
    </r>
    <r>
      <rPr>
        <sz val="11"/>
        <color theme="1"/>
        <rFont val="Calibri"/>
        <family val="2"/>
        <charset val="238"/>
        <scheme val="minor"/>
      </rPr>
      <t>535C (wraz z obróbką cieplną i badaniami NDT)</t>
    </r>
  </si>
  <si>
    <r>
      <t>Wymiana zaworu/zasuwy z końcówkami do spawania DN 32-50, T</t>
    </r>
    <r>
      <rPr>
        <vertAlign val="subscript"/>
        <sz val="11"/>
        <color theme="1"/>
        <rFont val="Calibri"/>
        <family val="2"/>
        <charset val="238"/>
        <scheme val="minor"/>
      </rPr>
      <t>rob</t>
    </r>
    <r>
      <rPr>
        <sz val="11"/>
        <color theme="1"/>
        <rFont val="Calibri"/>
        <family val="2"/>
        <charset val="238"/>
        <scheme val="minor"/>
      </rPr>
      <t>535C (wraz z obróbką cieplną i badaniami NDT)</t>
    </r>
  </si>
  <si>
    <r>
      <t>Wymiana zaworu/zasuwy z końcówkami do spawania DN 65-125, T</t>
    </r>
    <r>
      <rPr>
        <vertAlign val="subscript"/>
        <sz val="11"/>
        <color theme="1"/>
        <rFont val="Calibri"/>
        <family val="2"/>
        <charset val="238"/>
        <scheme val="minor"/>
      </rPr>
      <t>rob</t>
    </r>
    <r>
      <rPr>
        <sz val="11"/>
        <color theme="1"/>
        <rFont val="Calibri"/>
        <family val="2"/>
        <charset val="238"/>
        <scheme val="minor"/>
      </rPr>
      <t>535C (wraz z obróbką cieplną i badaniami NDT)</t>
    </r>
  </si>
  <si>
    <r>
      <t>Wymiana zaworu/zasuwy z końcówkami do spawania DN 130-200, T</t>
    </r>
    <r>
      <rPr>
        <vertAlign val="subscript"/>
        <sz val="11"/>
        <color theme="1"/>
        <rFont val="Calibri"/>
        <family val="2"/>
        <charset val="238"/>
        <scheme val="minor"/>
      </rPr>
      <t>rob</t>
    </r>
    <r>
      <rPr>
        <sz val="11"/>
        <color theme="1"/>
        <rFont val="Calibri"/>
        <family val="2"/>
        <charset val="238"/>
        <scheme val="minor"/>
      </rPr>
      <t>535C (wraz z obróbką cieplną i badaniami NDT)</t>
    </r>
  </si>
  <si>
    <r>
      <t>Wymiana zaworu/zasuwy z końcówkami do spawania DN 210-300, T</t>
    </r>
    <r>
      <rPr>
        <vertAlign val="subscript"/>
        <sz val="11"/>
        <color theme="1"/>
        <rFont val="Calibri"/>
        <family val="2"/>
        <charset val="238"/>
        <scheme val="minor"/>
      </rPr>
      <t>rob</t>
    </r>
    <r>
      <rPr>
        <sz val="11"/>
        <color theme="1"/>
        <rFont val="Calibri"/>
        <family val="2"/>
        <charset val="238"/>
        <scheme val="minor"/>
      </rPr>
      <t>535C (wraz z obróbką cieplną i badaniami NDT)</t>
    </r>
  </si>
  <si>
    <t>Regeneracja pow. uszczelniajacych zaworu do DN50</t>
  </si>
  <si>
    <t>Regeneracja pow. uszczelniajacych zaworu DN65-100</t>
  </si>
  <si>
    <t>Regeneracja pow. uszczelniajacych zaworu DN125-200</t>
  </si>
  <si>
    <t>Regeneracja pow. uszczelniajacych zaworu DN250-300</t>
  </si>
  <si>
    <t>Napędy</t>
  </si>
  <si>
    <t>Remont napędu elektromechanicznego armatury do DN50</t>
  </si>
  <si>
    <t>Remont napędu elektromechanicznego armatury DN65-125</t>
  </si>
  <si>
    <t>Remont napędu elektromechanicznego armatury DN130-200</t>
  </si>
  <si>
    <t>Remont napędu elektromechanicznego armatury powyżej DN200</t>
  </si>
  <si>
    <t>Remont napędu pneumatycznego armatury do DN50</t>
  </si>
  <si>
    <t>Remont napędu pneumatycznego armatury powyżej DN50</t>
  </si>
  <si>
    <t>Demontaż i montaż napędu elektromechanicznego (sprawdzenie poprawności działania, uzupełnienie smarów) do DN50</t>
  </si>
  <si>
    <t>Demontaż i montaż napędu elektromechanicznego (sprawdzenie poprawności działania, uzupełnienie smarów) DN65-125</t>
  </si>
  <si>
    <t>Demontaż i montaż napędu elektromechanicznego (sprawdzenie poprawności działania, uzupełnienie smarów) DN130-200</t>
  </si>
  <si>
    <t>Demontaż i montaż napędu elektromechanicznego (sprawdzenie poprawności działania, uzupełnienie smarów) powyżej DN200</t>
  </si>
  <si>
    <t>Remont przekładni zasuw do DN100</t>
  </si>
  <si>
    <t>Remont przekładni zasuw DN101-DN200</t>
  </si>
  <si>
    <t>Remont przekładni zasuw powyżej DN200</t>
  </si>
  <si>
    <t>Remont przekładni przepustnic do DN500</t>
  </si>
  <si>
    <t>Remont przekładni przepustnic DN500-DN800</t>
  </si>
  <si>
    <t>Remont przekładni przepustnic powyżej DN800</t>
  </si>
  <si>
    <t xml:space="preserve">Remont luzowników, siłowników lub motoreduktora z przezwojeniem z transportem, wraz z pracami towarzyszącymi. </t>
  </si>
  <si>
    <t xml:space="preserve">Wymiana napędu zasuwy tego samego typu. </t>
  </si>
  <si>
    <t>Prace związane z montażem nowego napędu zasuwy: dostosowanie układów wewnętrznych do systemu, montaż kabli: sterowniczego i siłowego od skrzynki sterowania miejscowego do napędu zawieradła, sprawdzenie odwzorowania sygnałów przychodzących z obiektu do nastawni, ustawienie wyłączników krańcowych wraz z pełnymi próbami napędu zasuwy.</t>
  </si>
  <si>
    <t xml:space="preserve">Wymiana lub naprawa mechanizmu wyłączników momentowych oraz mechanizmu wyłączników krańcowych. </t>
  </si>
  <si>
    <t xml:space="preserve">Ustawienie wyłączników krańcowych wraz z pełnymi próbami napędu zasuwy, sporządzenie protokołu. </t>
  </si>
  <si>
    <t>Remont napędu elektromechanicznego do 40 Mn</t>
  </si>
  <si>
    <t>Remont napędu elektromechanicznego powyżej 40 Mn</t>
  </si>
  <si>
    <t>Wymiana napędu zasuwy tego samego typu. Wszystkie materiały dostarcza Wykonawca.</t>
  </si>
  <si>
    <t xml:space="preserve">Pełne próby funkcjonalne armatury (miejscowe i zdalne) </t>
  </si>
  <si>
    <t>ARMATURA RÓŻNA</t>
  </si>
  <si>
    <t>Usunięcie nieszczelności na wężownicy próbopobieraka.</t>
  </si>
  <si>
    <t>Demontaż i montaż  próbopobieraka.</t>
  </si>
  <si>
    <t>Demontaż/montaż, czyszczenie wodowskazu walczaka WP, wymiana szkł, osłony mikowej oraz uszczelek. Szkła, uszczelnienia oraz osłony mikowe dostarcza Zamawiający</t>
  </si>
  <si>
    <t>Demontaż/montaż, czyszczenie wodowskazu walczaka NP, wymiana szkł, osłony mikowej oraz uszczelek. Szkła, uszczelnienia oraz osłony mikowe dostarcza Zamawiający</t>
  </si>
  <si>
    <t>szt.</t>
  </si>
  <si>
    <t>RUROCIĄGI</t>
  </si>
  <si>
    <t>Uszczelnienie połączenia kołnierzowego do DN50 -Wymiana uszczelki,  Karta Połączenia Kołnierzowego</t>
  </si>
  <si>
    <t>Uszczelnienie połączenia kołnierzowego DN51-100 -Wymiana uszczelki,  Karta Połączenia Kołnierzowego</t>
  </si>
  <si>
    <t>Uszczelnienie połączenia kołnierzowego DN101-200 -Wymiana uszczelki,  Karta Połączenia Kołnierzowego</t>
  </si>
  <si>
    <t>Uszczelnienie połączenia kołnierzowego DN201-300 - Wymiana uszczelki,  Karta Połączenia Kołnierzowego</t>
  </si>
  <si>
    <t>Uszczelnienie połączenia kołnierzowego powyżej DN300 - Wymiana uszczelki,  Karta Połączenia Kołnierzowego</t>
  </si>
  <si>
    <r>
      <t xml:space="preserve">Usunięcie nieszczelności na rurociągu do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  <charset val="238"/>
        <scheme val="minor"/>
      </rPr>
      <t>50mm (bez wymiany rurociągu)</t>
    </r>
  </si>
  <si>
    <r>
      <t xml:space="preserve">Usunięcie nieszczelności na rurociągu o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  <charset val="238"/>
        <scheme val="minor"/>
      </rPr>
      <t>51-150mm (bez wymiany rurociągu)</t>
    </r>
  </si>
  <si>
    <r>
      <t xml:space="preserve">Usunięcie nieszczelności na rurociągu o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  <charset val="238"/>
        <scheme val="minor"/>
      </rPr>
      <t>151-250mm (bez wymiany rurociągu)</t>
    </r>
  </si>
  <si>
    <t>Usunięcie nieszczelności na rurociągu o Ø 251-350mm (bez wymiany rurociągu)</t>
  </si>
  <si>
    <t>Usunięcie nieszczelności na rurociągu o Ø351-510mm (bez wymiany rurociągu)</t>
  </si>
  <si>
    <t>Usunięcie nieszczelności na rurociągu o Ø511-800mm (bez wymiany rurociągu)</t>
  </si>
  <si>
    <t>Wymiana odcinka rurociągu do Ø50mm - dwie spoiny</t>
  </si>
  <si>
    <t>Wymiana odcinka rurociagu Ø51-89mm  - dwie spoiny</t>
  </si>
  <si>
    <t>Wymiana odcinka rurociagu Ø90-132mm - dwie spoiny</t>
  </si>
  <si>
    <t>Wymiana odcinka rurociagu Ø133-159mm  - dwie spoiny</t>
  </si>
  <si>
    <t>Wymiana odcinka rurociagu Ø160-233mm - dwie spoiny</t>
  </si>
  <si>
    <t>Wymiana odcinka rurociągu Ø234-360mm - dwie spoiny</t>
  </si>
  <si>
    <t>Wymiana odcinka rurociągu 361-408mm - dwie spoiny</t>
  </si>
  <si>
    <t>Wymiana odcinka rurociągu Ø409-509mm - dwie spoiny</t>
  </si>
  <si>
    <t>Wymiana odcinka rurociągu Ø510-620mm  - dwie spoiny</t>
  </si>
  <si>
    <t>Wymiana odcinka rurociągu Ø623-833mm  - dwie spoiny</t>
  </si>
  <si>
    <t>Wymiana odcinka rurociagu do Ø50mm ze ze stali stopowej (z obróbką cieplną i badaniami NDT) - dwie spoiny</t>
  </si>
  <si>
    <t>Wymiana odcinka rurociagu Ø51-89mm ze ze stali stopowej (z obróbką cieplną i badaniami NDT) - dwie spoiny</t>
  </si>
  <si>
    <t>Wymiana odcinka rurociagu Ø90-132mm ze ze stali stopowej (z obróbką cieplną i badaniami NDT) - dwie spoiny</t>
  </si>
  <si>
    <t>Wymiana odcinka rurociagu Ø133-159mm ze ze stali stopowej (z obróbką cieplną i badaniami NDT) - dwie spoiny</t>
  </si>
  <si>
    <t>Wymiana odcinka rurociagu Ø160-233mm ze ze stali stopowej (z obróbką cieplną i badaniami NDT) - dwie spoiny</t>
  </si>
  <si>
    <t>Wymiana odcinka rurociągu Ø234-360mm ze ze stali stopowej (z obróbką cieplną i badaniami NDT) - dwie spoiny</t>
  </si>
  <si>
    <t>Wymiana odcinka rurociągu powyżej Ø361mm ze ze stali stopowej (z obróbką cieplną i badaniami NDT) - dwie spoiny</t>
  </si>
  <si>
    <t>Wymiana odcinka rurociagu do Ø50mm ze ze stali nierdzewnej (z badaniami NDT) - dwie spoiny</t>
  </si>
  <si>
    <t>Wymiana odcinka rurociagu Ø51-89mm ze ze stali nierdzewnej(z  badaniami NDT) - dwie spoiny</t>
  </si>
  <si>
    <t>Wymiana odcinka rurociagu Ø90-132mm ze ze stali nierdzewnej (z badaniami NDT) - dwie spoiny</t>
  </si>
  <si>
    <t>Wymiana odcinka rurociagu Ø133-159mm ze ze stali nierdzewnej (z badaniami NDT) - dwie spoiny</t>
  </si>
  <si>
    <t>Wymiana odcinka rurociagu Ø160-233mm ze ze stali nierdzewnejj (z badaniami NDT) - dwie spoiny</t>
  </si>
  <si>
    <t>Wymiana odcinka rurociągu Ø234-360mm ze ze stali nierdzewnej (z badaniami NDT) - dwie spoiny</t>
  </si>
  <si>
    <t>Wymiana odcinka rurociągu powyżej Ø361mm ze ze stali nierdzewnej (z badaniami NDT) - dwie spoiny</t>
  </si>
  <si>
    <t>Badania WIZUALNE spoiny</t>
  </si>
  <si>
    <t xml:space="preserve">Badania endoskopowe rurociągów </t>
  </si>
  <si>
    <t>Badania RADIOGRAFICZNE spoiny Ø25 do 133 mm</t>
  </si>
  <si>
    <t>Badania RADIOGRAFICZNE spoiny Ø140 do 508 mm</t>
  </si>
  <si>
    <t>Badania ULTRADŹWIĘKOWE spoiny do Ø82 mm</t>
  </si>
  <si>
    <t>Badania ULTRADŹWIĘKOWE spoiny od Ø82 do 324 mm</t>
  </si>
  <si>
    <t>Badania ULTRADŹWIĘKOWE spoiny Ø355 do 508 mm</t>
  </si>
  <si>
    <t>Badania PENETRACYJNE spoiny do Ø25 mm</t>
  </si>
  <si>
    <t>Badania PENETRACYJNE spoiny od Ø25 do 219 mm</t>
  </si>
  <si>
    <t>Badania PENETRACYJNE spoiny od Ø244 do 508 mm</t>
  </si>
  <si>
    <t>Badania MAGNETYCZNO - PROSZKOWE spoiny Ø 25 do 219 mm</t>
  </si>
  <si>
    <t>Badania MAGNETYCZNO - PROSZKOWE spoiny Ø 244 do 508 mm</t>
  </si>
  <si>
    <t>Badanie grubości ścianek rurociągu (UT)</t>
  </si>
  <si>
    <t>Badanie grubości ścianek kolana (UTT)</t>
  </si>
  <si>
    <t>Badania staloskopowe</t>
  </si>
  <si>
    <t>Usuniecie nieszczelności na poł. gwintowanym do DN20 (3/8",1/2",3/4")</t>
  </si>
  <si>
    <t>Usuniecie nieszczelności na poł. gwintowanym od DN25 do DN40 (1",5/4",6/4")</t>
  </si>
  <si>
    <t xml:space="preserve">Usuniecie nieszczelności na poł. gwintowanym od DN50 do DN80 (2", 2i1/2", 3"), </t>
  </si>
  <si>
    <t>Remont kryzy, zwężki pomiarowej (I) - sprawdzenie i udrożnienie I zaworów   / b)uruchomienie pomiaru ,sprawdzenie wskazań</t>
  </si>
  <si>
    <t>Remont kryzy, zwężki pomiarowej (II) - demontaż i montaż kryzy pomiarowej DN 250 - 600, przegląd ,czyszczenie ,wymiana uszczelek, uruchomienie pomiaru ,sprawdzenie wskazań</t>
  </si>
  <si>
    <t>Remont kryzy, zwężki pomiarowej lub montaż nowej kryzy- wykonanie połączeń kotwicznych, montaż kryzy , sensora ultradzwiękowego lub elektromagnetycznego, montaż pierwszych zaworów</t>
  </si>
  <si>
    <t>Remont króćca pomiarowego ciśnienia, poziomu (udrożnienie , uruchomienie pomiaru)</t>
  </si>
  <si>
    <t>Remont króćca pomiarowego ciśnienia, poziomu (wymiana króćca,  uruchomienie pomiaru)</t>
  </si>
  <si>
    <t>Remont króćca pomiarowego ciśnienia, poziomu (demontaż, montaż nowego króćca)</t>
  </si>
  <si>
    <t>Wymiana zaworu lub kurka z przyłączem złączkowym  pomiaru lokalnego</t>
  </si>
  <si>
    <t xml:space="preserve">Wymiana naczynia odpowietrzającego lub poziomowego, kondensacyjnego  </t>
  </si>
  <si>
    <t xml:space="preserve">Wymiana rury syfonowej cylindr. ze złączem końcowym, zaworem i manometrem   </t>
  </si>
  <si>
    <t xml:space="preserve">Wymiana rurek impulsowych stal. kotłowych bez szwu  do fi 16mm- 1mb    </t>
  </si>
  <si>
    <t xml:space="preserve">Wymiana rurek impulsowych stal. kotłowych bez szwu  do fi 21,3mm- 1mb    </t>
  </si>
  <si>
    <t xml:space="preserve">Orurowanie przetworników rurą stal. fi14 bez szwu do 1mb   </t>
  </si>
  <si>
    <t xml:space="preserve">Orurowanie przetworników rurką miedzianą do fi  8mm   </t>
  </si>
  <si>
    <t xml:space="preserve">Orurowanie przetworników rurką miedzianą do fi 12mm   </t>
  </si>
  <si>
    <t xml:space="preserve">Wymiana rurek polietylenowych za 1mb    </t>
  </si>
  <si>
    <t>Wymiana manometrów zwykłych (przemysłowych)  - wybudowanie i zabudowanie manometru, przegląd i sprawdzenie podłączeń (uruchomienie)</t>
  </si>
  <si>
    <t>Wykonanie i wymiana lejka spływowego</t>
  </si>
  <si>
    <t>Wykonanie połączenia gwintowanego do DN 20 (3/8",1/2",3/4"), Materiał potrzebne do wykonania połączenia dostarcza WYKONAWCA (materiał uszczelniający, złączka typu mufa lub kolano), pozycja obejmuje wykonanie gwintu.</t>
  </si>
  <si>
    <t>Wykonanie połączenia gwintowanego do od Dn 25 do DN40 (1",5/4",6/4"), Materiał potrzebne do wykonania połączenia dostarcza WYKONAWCA (materiał uszczelniający, złączka typu mufa lub kolano), pozycja obejmuje wykonanie gwintu.</t>
  </si>
  <si>
    <t>Wykonanie połączenia gwintowanego od Dn 50 do Dn80  (2", 2i1/2", 3"), Materiał potrzebne do wykonania połączenia dostarcza WYKONAWCA (materiał uszczelniający, złączka typu mufa lub kolano), pozycja obejmuje wykonanie gwintu.</t>
  </si>
  <si>
    <t>Usuniecie nieszczelności na poł. gwintowanym DN 20 (3/8",1/2",3/4"), Materiały potrzebne do usunięcia nieszczelności na poł. gwintowanym dostarcza WYKONAWCA (materiał uszczelniający)</t>
  </si>
  <si>
    <t>Usuniecie nieszczelności na poł. gwintowanym od Dn 25 do DN40 (1",5/4",6/4"), Materiały potrzebne do usunięcia nieszczelności na poł. gwintowanym dostarcza WYKONAWCA (materiał uszczelniający)</t>
  </si>
  <si>
    <t>Usuniecie nieszczelności na poł. gwintowanym Dn 50 do Dn80 (2", 2i1/2", 3"), Materiały potrzebne do usunięcia nieszczelności na poł. gwintowanym dostarcza WYKONAWCA (materiał uszczelniający)</t>
  </si>
  <si>
    <t>Prace antykorozyjne obejmujące : czyszczenie malowanie z użyciem odpowiednich do wymagań materiałów za 1m2</t>
  </si>
  <si>
    <t>Przegląd  odmulnika (d-ż i m-ż pokrywy, bębna sitowego z czyszczeniem sita i  pow. wewnętrznej korpusu)</t>
  </si>
  <si>
    <t>Remont, z wymianą zużytych elementów konstrukcji stalowej podparć i zawieszeń rurociągów 1szt = 30 kg</t>
  </si>
  <si>
    <t>Remont  żytych elementów konstrukcji stalowej podparć i zawieszeń rurociągów 1szt = 30 kg</t>
  </si>
  <si>
    <r>
      <t xml:space="preserve">Usunięcie nieszczelności za pomocą rękawów impregnowanych żywicami poliestrowymi na rurociągu o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  <charset val="238"/>
        <scheme val="minor"/>
      </rPr>
      <t>151-250mm (bez wymiany rurociągu)</t>
    </r>
  </si>
  <si>
    <t>Usunięcie nieszczelności  za pomocą rękawów impregnowanych żywicami poliestrowymi na rurociągu o Ø 251-350mm (bez wymiany rurociągu)</t>
  </si>
  <si>
    <t>Usunięcie nieszczelności za pomocą rękawów impregnowanych żywicami poliestrowymi na rurociągu o Ø351-510mm (bez wymiany rurociągu)</t>
  </si>
  <si>
    <t>Usunięcie nieszczelności  za pomocą rękawów impregnowanych żywicami poliestrowymi na rurociągu o Ø511-800mm (bez wymiany rurociągu)</t>
  </si>
  <si>
    <t>Usunięcie nieszczelności  za pomocą rękawów impregnowanych żywicami poliestrowymi na rurociągu powyżej Ø800mm (bez wymiany rurociągu)</t>
  </si>
  <si>
    <t>kpl</t>
  </si>
  <si>
    <t>szt</t>
  </si>
  <si>
    <t>mb</t>
  </si>
  <si>
    <t>RUSZTOWANIA</t>
  </si>
  <si>
    <t>Montaż/demontaż rusztowania do wysokosci 2m</t>
  </si>
  <si>
    <t>Montaż/demontaż rusztowania do wysokosci 5m</t>
  </si>
  <si>
    <t>Montaż/demontaż rusztowania do wysokosci 10m</t>
  </si>
  <si>
    <t>Montaż/demontaż rusztowania do wysokosci 20m</t>
  </si>
  <si>
    <t>Montaż/demontaż rusztowania za każdy dodatkowy 1m powyżej wysokosci 20m</t>
  </si>
  <si>
    <t>Przeprowadzenie odbioru rusztowania.</t>
  </si>
  <si>
    <t>Wykonanie projektu rusztowania.</t>
  </si>
  <si>
    <t>PRACE IZOLACYJNE</t>
  </si>
  <si>
    <t>Z wełny mineralnej na rurociągu do Ø32 gr.izolacji 50mm (do 150°C) - montaż</t>
  </si>
  <si>
    <t>Z wełny mineralnej na rurociągu do Ø32 gr.izolacji 100mm (do 150°C) - montaż</t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</si>
  <si>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  <charset val="238"/>
        <scheme val="minor"/>
      </rPr>
      <t>33 do Ø58 gr.izolacji 50mm (do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</si>
  <si>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  <charset val="238"/>
        <scheme val="minor"/>
      </rPr>
      <t>33 do Ø58 gr.izolacji 100mm (do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</si>
  <si>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Ø59</t>
    </r>
    <r>
      <rPr>
        <sz val="10"/>
        <color theme="1"/>
        <rFont val="Calibri"/>
        <family val="2"/>
        <charset val="238"/>
        <scheme val="minor"/>
      </rPr>
      <t xml:space="preserve"> do Ø76 gr.izolacji 50mm (do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</si>
  <si>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Ø59</t>
    </r>
    <r>
      <rPr>
        <sz val="10"/>
        <color theme="1"/>
        <rFont val="Calibri"/>
        <family val="2"/>
        <charset val="238"/>
        <scheme val="minor"/>
      </rPr>
      <t xml:space="preserve"> do Ø76 gr.izolacji 100mm (do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</si>
  <si>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Ø77</t>
    </r>
    <r>
      <rPr>
        <sz val="10"/>
        <color theme="1"/>
        <rFont val="Calibri"/>
        <family val="2"/>
        <charset val="238"/>
        <scheme val="minor"/>
      </rPr>
      <t xml:space="preserve"> do Ø108 gr.izolacji 50mm (do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</si>
  <si>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Ø77</t>
    </r>
    <r>
      <rPr>
        <sz val="10"/>
        <color theme="1"/>
        <rFont val="Calibri"/>
        <family val="2"/>
        <charset val="238"/>
        <scheme val="minor"/>
      </rPr>
      <t xml:space="preserve"> do Ø108 gr.izolacji 100mm (do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</si>
  <si>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Ø109</t>
    </r>
    <r>
      <rPr>
        <sz val="10"/>
        <color theme="1"/>
        <rFont val="Calibri"/>
        <family val="2"/>
        <charset val="238"/>
        <scheme val="minor"/>
      </rPr>
      <t xml:space="preserve"> do Ø159 gr.izolacji 50mm (do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</si>
  <si>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Ø109</t>
    </r>
    <r>
      <rPr>
        <sz val="10"/>
        <color theme="1"/>
        <rFont val="Calibri"/>
        <family val="2"/>
        <charset val="238"/>
        <scheme val="minor"/>
      </rPr>
      <t xml:space="preserve"> do Ø159 gr.izolacji 100mm (do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</si>
  <si>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Ø160</t>
    </r>
    <r>
      <rPr>
        <sz val="10"/>
        <color theme="1"/>
        <rFont val="Calibri"/>
        <family val="2"/>
        <charset val="238"/>
        <scheme val="minor"/>
      </rPr>
      <t xml:space="preserve"> do Ø219 gr.izolacji 50mm (do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</si>
  <si>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Ø160</t>
    </r>
    <r>
      <rPr>
        <sz val="10"/>
        <color theme="1"/>
        <rFont val="Calibri"/>
        <family val="2"/>
        <charset val="238"/>
        <scheme val="minor"/>
      </rPr>
      <t xml:space="preserve"> do Ø219 gr.izolacji 100mm (do 150°C) - montaż</t>
    </r>
  </si>
  <si>
    <r>
      <t xml:space="preserve">Z wełny mineralnej na rurociągu powyżej </t>
    </r>
    <r>
      <rPr>
        <sz val="10"/>
        <color theme="1"/>
        <rFont val="Calibri"/>
        <family val="2"/>
        <charset val="238"/>
      </rPr>
      <t>Ø220</t>
    </r>
    <r>
      <rPr>
        <sz val="10"/>
        <color theme="1"/>
        <rFont val="Calibri"/>
        <family val="2"/>
        <charset val="238"/>
        <scheme val="minor"/>
      </rPr>
      <t xml:space="preserve"> gr.izolacji 50mm (do 150°C) - montaż</t>
    </r>
  </si>
  <si>
    <r>
      <t xml:space="preserve">Z wełny mineralnej na rurociągu powyżej </t>
    </r>
    <r>
      <rPr>
        <sz val="10"/>
        <color theme="1"/>
        <rFont val="Calibri"/>
        <family val="2"/>
        <charset val="238"/>
      </rPr>
      <t>Ø220</t>
    </r>
    <r>
      <rPr>
        <sz val="10"/>
        <color theme="1"/>
        <rFont val="Calibri"/>
        <family val="2"/>
        <charset val="238"/>
        <scheme val="minor"/>
      </rPr>
      <t xml:space="preserve"> gr.izolacji 100mm (do 150°C) - montaż</t>
    </r>
  </si>
  <si>
    <t>Z wełny mineralnej na rurociągu do Ø32 gr.izolacji 50mm (powyżej 150°C) - montaż</t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</si>
  <si>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  <charset val="238"/>
        <scheme val="minor"/>
      </rPr>
      <t>33 do Ø58 gr.izolacji 50mm (powyżej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</si>
  <si>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  <charset val="238"/>
        <scheme val="minor"/>
      </rPr>
      <t>33 do Ø58 gr.izolacji 100mm (powyżej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</si>
  <si>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Ø59</t>
    </r>
    <r>
      <rPr>
        <sz val="10"/>
        <color theme="1"/>
        <rFont val="Calibri"/>
        <family val="2"/>
        <charset val="238"/>
        <scheme val="minor"/>
      </rPr>
      <t xml:space="preserve"> do Ø76 gr.izolacji 50mm (powyżej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</si>
  <si>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Ø59</t>
    </r>
    <r>
      <rPr>
        <sz val="10"/>
        <color theme="1"/>
        <rFont val="Calibri"/>
        <family val="2"/>
        <charset val="238"/>
        <scheme val="minor"/>
      </rPr>
      <t xml:space="preserve"> do Ø76 gr.izolacji 100mm (powyżej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</si>
  <si>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Ø77</t>
    </r>
    <r>
      <rPr>
        <sz val="10"/>
        <color theme="1"/>
        <rFont val="Calibri"/>
        <family val="2"/>
        <charset val="238"/>
        <scheme val="minor"/>
      </rPr>
      <t xml:space="preserve"> do Ø108 gr.izolacji 50mm (powyżej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</si>
  <si>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Ø77</t>
    </r>
    <r>
      <rPr>
        <sz val="10"/>
        <color theme="1"/>
        <rFont val="Calibri"/>
        <family val="2"/>
        <charset val="238"/>
        <scheme val="minor"/>
      </rPr>
      <t xml:space="preserve"> do Ø108 gr.izolacji 100mm (powyżej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</si>
  <si>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Ø109</t>
    </r>
    <r>
      <rPr>
        <sz val="10"/>
        <color theme="1"/>
        <rFont val="Calibri"/>
        <family val="2"/>
        <charset val="238"/>
        <scheme val="minor"/>
      </rPr>
      <t xml:space="preserve"> do Ø159 gr.izolacji 50mm (powyżej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</si>
  <si>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Ø109</t>
    </r>
    <r>
      <rPr>
        <sz val="10"/>
        <color theme="1"/>
        <rFont val="Calibri"/>
        <family val="2"/>
        <charset val="238"/>
        <scheme val="minor"/>
      </rPr>
      <t xml:space="preserve"> do Ø159 gr.izolacji 100mm (powyżej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</si>
  <si>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Ø160</t>
    </r>
    <r>
      <rPr>
        <sz val="10"/>
        <color theme="1"/>
        <rFont val="Calibri"/>
        <family val="2"/>
        <charset val="238"/>
        <scheme val="minor"/>
      </rPr>
      <t xml:space="preserve"> do Ø219 gr.izolacji 50mm (powyżej 150°C) - montaż</t>
    </r>
  </si>
  <si>
    <r>
      <t xml:space="preserve">Z wełny mineralnej na rurociągu od </t>
    </r>
    <r>
      <rPr>
        <sz val="10"/>
        <color theme="1"/>
        <rFont val="Calibri"/>
        <family val="2"/>
        <charset val="238"/>
      </rPr>
      <t>Ø160</t>
    </r>
    <r>
      <rPr>
        <sz val="10"/>
        <color theme="1"/>
        <rFont val="Calibri"/>
        <family val="2"/>
        <charset val="238"/>
        <scheme val="minor"/>
      </rPr>
      <t xml:space="preserve"> do Ø219 gr.izolacji 100mm (powyżej 150°C) - montaż</t>
    </r>
  </si>
  <si>
    <r>
      <t xml:space="preserve">Z wełny mineralnej na rurociągu powyżej </t>
    </r>
    <r>
      <rPr>
        <sz val="10"/>
        <color theme="1"/>
        <rFont val="Calibri"/>
        <family val="2"/>
        <charset val="238"/>
      </rPr>
      <t>Ø220</t>
    </r>
    <r>
      <rPr>
        <sz val="10"/>
        <color theme="1"/>
        <rFont val="Calibri"/>
        <family val="2"/>
        <charset val="238"/>
        <scheme val="minor"/>
      </rPr>
      <t xml:space="preserve"> gr.izolacji 50mm (powyżej 150°C) - montaż</t>
    </r>
  </si>
  <si>
    <r>
      <t xml:space="preserve">Z wełny mineralnej na rurociągu powyżej </t>
    </r>
    <r>
      <rPr>
        <sz val="10"/>
        <color theme="1"/>
        <rFont val="Calibri"/>
        <family val="2"/>
        <charset val="238"/>
      </rPr>
      <t>Ø220</t>
    </r>
    <r>
      <rPr>
        <sz val="10"/>
        <color theme="1"/>
        <rFont val="Calibri"/>
        <family val="2"/>
        <charset val="238"/>
        <scheme val="minor"/>
      </rPr>
      <t xml:space="preserve"> gr.izolacji 100mm (powyżej 150°C) - montaż</t>
    </r>
  </si>
  <si>
    <t>Z wełny mineralnej ściany płaskiej izolacja gr. 50mm (do 150°C) - montaż</t>
  </si>
  <si>
    <t>Z wełny mineralnej ściany płaskiej izolacja gr od 50mm do  100mm (do 150°C) - montaż</t>
  </si>
  <si>
    <t>Z wełny mineralnej ściany płaskiej izolacja gr od 101mm do 200mm (do 150°C) - montaż</t>
  </si>
  <si>
    <t>Z wełny mineralnej ściany płaskiej izolacja gr powyżej 200mm (do 150°C) - montaż</t>
  </si>
  <si>
    <t>Z wełny mineralnej ściany płaskiej izolacja gr. 50mm (powyżej 150°C) - montaż</t>
  </si>
  <si>
    <t>Z wełny mineralnej ściany płaskiej izolacja gr od 50mm do  100mm (powyżej 150°C) - montaż</t>
  </si>
  <si>
    <t>Z wełny mineralnej ściany płaskiej izolacja gr od 101mm do 200mm (powyżej 150°C) - montaż</t>
  </si>
  <si>
    <t>Z wełny mineralnej ściany płaskiej izolacja gr powyżej 200mm (powyżej 150°C) - montaż</t>
  </si>
  <si>
    <t>Zbiorniki, dennice płaskie - wykonanie izolacji o grubości do 100 mm</t>
  </si>
  <si>
    <t>Zbiorniki, dennice płaskie - wykonanie izolacji o grubości powyżej 100 mm</t>
  </si>
  <si>
    <t>Zbiorniki, dennice płaskie - wykonanie izolacji o grubości powyżej 100 mm o kolejne 100mm</t>
  </si>
  <si>
    <t>Powierzchnie kształtowe, dennice wypukłe - wykonanie izolacji o grubości do 100 mm</t>
  </si>
  <si>
    <t>Powierzchnie kształtowe, dennice wypukłe - wykonanie izolacji o grubości powyżej 100 mm</t>
  </si>
  <si>
    <t>Powierzchnie kształtowe, dennice wypukłe - wykonanie izolacji o grubości powyżej 100 mm o kolejne 100mm</t>
  </si>
  <si>
    <t>Demontaż izolacji z wełny mineralnej i oczyszczenie</t>
  </si>
  <si>
    <t>Dem/napr/mont. kaptura na armaturze do DN100</t>
  </si>
  <si>
    <t>Dem/napr/mont. kaptura na armaturze DN100-250</t>
  </si>
  <si>
    <t>Dem/napr/mont. kaptura na armaturze DN250-600</t>
  </si>
  <si>
    <t>Dem/napr/mont. płaszcza z blachy ocynkowanej na rurociągu</t>
  </si>
  <si>
    <t>Dem/napr/mont. płaszcza z blachy ocynkowanej na ścianie płaskiej</t>
  </si>
  <si>
    <t>Wykonanie płaszcza z blachy ocynkowanej gr. od 0,6 do 0,8 mm na rurociągu</t>
  </si>
  <si>
    <t>Wykonanie płaszcza z blachy ocynkowanej gr. od 0,6 do 0,8 mm na ścianie płaskiej</t>
  </si>
  <si>
    <t>Wykonanie płaszcza z blachy aluminiowej o gr. do 0,8 mm na rurociągu</t>
  </si>
  <si>
    <t>Wykonanie płaszcza z blachy aluminiowej o gr. do 0,8 mm na ścianie płaskiej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</si>
  <si>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</si>
  <si>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</si>
  <si>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</si>
  <si>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PODESTY ROBOCZE</t>
  </si>
  <si>
    <t>Inwentyryzacja, zaprojektowanie, przygotowanie warsztawowe, dostawa i montaż na obiekcie elementów konstrukcji wsporczej pomostu</t>
  </si>
  <si>
    <t>dostawa i montaż krat pomostowych typu RT 40x40 (chemoodporne-poliestrowe) wysokość 25mm</t>
  </si>
  <si>
    <t>dostawa i montaż krat pomostowych typu RT 40x40 (chemoodporne-poliestrowe) wysokość 38mm</t>
  </si>
  <si>
    <t>dostawa i montaż krat pomostowych typu RTK 40x40 (chemoodporne-poliestrowe) wysokość 25mm</t>
  </si>
  <si>
    <t>dostawa i montaż krat pomostowych typu RTK 40x40 (chemoodporne-poliestrowe) wysokość 38mm</t>
  </si>
  <si>
    <t>dostawa i montaż krat pomostowych ocynkowanych ogniowo</t>
  </si>
  <si>
    <t>dostawa i montaż krat pomostowych typu X4KOZ Saretted 34x38 (ocynkowane ogniowo, zgrzewane) o gr. płaskownika nośnego  30x2</t>
  </si>
  <si>
    <t>dostawa i montaż krat pomostowych typu X4KOZ Saretted 34x38 (ocynkowane ogniowo, zgrzewane) o gr. płaskownika nośnego  30x3</t>
  </si>
  <si>
    <t>dostawa i montaż krat pomostowych typu X4KOZ Saretted 34x38 (ocynkowane ogniowo, zgrzewane) o gr. płaskownika nośnego  30x4</t>
  </si>
  <si>
    <t>dostawa i montaż krat pomostowych typu X4KOZ Saretted 34x38 (ocynkowane ogniowo, zgrzewane) o gr. płaskownika nośnego  35x2</t>
  </si>
  <si>
    <t>dostawa i montaż krat pomostowych typu X4KOZ Saretted 34x38 (ocynkowane ogniowo, zgrzewane) o gr. płaskownika nośnego  35x3</t>
  </si>
  <si>
    <t>dostawa i montaż krat pomostowych typu X4KOZ Saretted 34x38 (ocynkowane ogniowow, zgrzewane) o gr. płaskownika nośnego  40x2</t>
  </si>
  <si>
    <t>dostawa i montaż krat pomostowych typu X4KOZ Saretted 34x38 (ocynkowane ogniowow, zgrzewane) o gr. płaskownika nośnego  40x3</t>
  </si>
  <si>
    <t>dostawa i montaż krat pomostowych typu X4KOZ Saretted 34x38 (ocynkowane ogniowow, zgrzewane) o gr. płaskownika nośnego  40x4</t>
  </si>
  <si>
    <t>wycięcie kratki podestowej na wymiar inny niż 1x1m oraz dowolny kształt</t>
  </si>
  <si>
    <t>dostawa i montaż krat pomostowych typu X4KOZ Saretted 34x50 (ocynkowane ogniowow, zgrzewane) o gr. płaskownika nośnego  30x2</t>
  </si>
  <si>
    <t>dostawa i montaż krat pomostowych typu X4KOZ Saretted 34x50 (ocynkowane ogniowo, zgrzewane) o gr. płaskownika nośnego  30x3</t>
  </si>
  <si>
    <t>dostawa i montaż krat pomostowych typu X4KOZ Saretted 34x50 (ocynkowane ogniowo, zgrzewane) o gr. płaskownika nośnego  30x4</t>
  </si>
  <si>
    <t>dostawa i montaż krat pomostowych typu X4KOZ Saretted 34x50 (ocynkowane ogniowo, zgrzewane) o gr. płaskownika nośnego  35x2</t>
  </si>
  <si>
    <t>dostawa i montaż krat pomostowych typu X4KOZ Saretted 34x50 (ocynkowane ogniowo, zgrzewane) o gr. płaskownika nośnego  35x3</t>
  </si>
  <si>
    <t>dostawa i montaż krat pomostowych typu X4KOZ Saretted 34x50 (ocynkowane ogniowo, zgrzewane) o gr. płaskownika nośnego  40x2</t>
  </si>
  <si>
    <t>dostawa i montaż krat pomostowych typu X4KOZ Saretted 34x50 (ocynkowane ogniowo, zgrzewane) o gr. płaskownika nośnego  40x3</t>
  </si>
  <si>
    <t>dostawa i montaż krat pomostowych typu X4KOZ Saretted 34x50 (ocynkowane ogniowo, zgrzewane) o gr. płaskownika nośnego  40x4</t>
  </si>
  <si>
    <t>dostawa i montaż krat pomostowych typu X5KOP Saretted 33x33 (ocynkowane ogniowo, prasowane-wciskane) o gr. płaskownika nośnego  30x2</t>
  </si>
  <si>
    <t>dostawa i montaż krat pomostowych typu X5KOP Saretted 33x33 (ocynkowane ogniowo, prasowane-wciskane) o gr. płaskownika nośnego  30x3</t>
  </si>
  <si>
    <t>dostawa i montaż krat pomostowych typu X5KOP Saretted 33x33 (ocynkowane ogniowo, prasowane-wciskane) o gr. płaskownika nośnego  30x4</t>
  </si>
  <si>
    <t>dostawa i montaż krat pomostowych typu X5KOP Saretted 33x33 (ocynkowane ogniowo, prasowane-wciskane) o gr. płaskownika nośnego  35x2</t>
  </si>
  <si>
    <t>dostawa i montaż krat pomostowych typu X5KOP Saretted 33x33 (ocynkowane ogniowo, prasowane-wciskane) o gr. płaskownika nośnego  35x3</t>
  </si>
  <si>
    <t>dostawa i montaż krat pomostowych typu X5KOP Saretted 33x33 (ocynkowane ogniowo, prasowane-wciskane) o gr. płaskownika nośnego  40x2</t>
  </si>
  <si>
    <t>dostawa i montaż krat pomostowych typu X5KOP Saretted 33x33 (ocynkowane ogniowo, prasowane-wciskane) o gr. płaskownika nośnego  40x3</t>
  </si>
  <si>
    <t>dostawa i montaż krat pomostowych typu X5KOP Saretted 33x33 (ocynkowane ogniowo, prasowane-wciskane) o gr. płaskownika nośnego  40x4</t>
  </si>
  <si>
    <t>dostawa i montaż krat pomostowych typu X5KOP Saretted 44x44 (ocynkowane ogniowo, prasowane-wciskane) o gr. płaskownika nośnego  30x2</t>
  </si>
  <si>
    <t>dostawa i montaż krat pomostowych typu X5KOP Saretted 44x44 (ocynkowane ogniowo, prasowane-wciskane) o gr. płaskownika nośnego  30x3</t>
  </si>
  <si>
    <t>dostawa i montaż krat pomostowych typu X5KOP Saretted 44x44 (ocynkowane ogniowo, prasowane-wciskane) o gr. płaskownika nośnego  30x4</t>
  </si>
  <si>
    <t>dostawa i montaż krat pomostowych typu X5KOP Saretted 44x44 (ocynkowane ogniowo, prasowane-wciskane) o gr. płaskownika nośnego  35x2</t>
  </si>
  <si>
    <t>dostawa i montaż krat pomostowych typu X5KOP Saretted 44x44 (ocynkowane ogniowo, prasowane-wciskane) o gr. płaskownika nośnego  35x3</t>
  </si>
  <si>
    <t>dostawa i montaż krat pomostowych typu X5KOP Saretted 44x44 (ocynkowane ogniowo, prasowane-wciskane) o gr. płaskownika nośnego  40x2</t>
  </si>
  <si>
    <t>dostawa i montaż krat pomostowych typu X5KOP Saretted 44x44 (ocynkowane ogniowo, prasowane-wciskane) o gr. płaskownika nośnego  40x3</t>
  </si>
  <si>
    <t>dostawa i montaż krat pomostowych typu X5KOP Saretted 44x44 (ocynkowane ogniowo, prasowane-wciskane) o gr. płaskownika nośnego  40x4</t>
  </si>
  <si>
    <t>dostawa i montaż elementów montażowych Hilti (tależyk+kołek wstrzeliwany)</t>
  </si>
  <si>
    <t>uzupełnienie brakujących elementów montażowych Hilti - talerzyk montażowy</t>
  </si>
  <si>
    <t>uzupełnienie brakujących elementów montażowych Hilti - kołek wstrzeliwany</t>
  </si>
  <si>
    <t>dostawa i montaż balustrad podestów roboczych</t>
  </si>
  <si>
    <t>dostawa i montaż bortnicy z blachy gr. 3,0 mm</t>
  </si>
  <si>
    <t>dostawa i montaż samozamykającej się bramki bezpieczeństwa</t>
  </si>
  <si>
    <t>demontaż krat pomostowych z posegrowaniem i złożeniem we wskazanym miejscu</t>
  </si>
  <si>
    <t>demontaż balustrad pomostowych z posegrowaniem i złożeniem we wskazanym miejscu</t>
  </si>
  <si>
    <t>wykonanie projektu pomostu do 5 m² powierzchni</t>
  </si>
  <si>
    <t>wykonanie projektu pomostu do 20 m² powierzchni</t>
  </si>
  <si>
    <t>wykonanie projektu pomostu powyżej 20 m² powierzchni</t>
  </si>
  <si>
    <t>SCHODY ROBOCZE</t>
  </si>
  <si>
    <t>dostawa i montaż elementów konstrukcji wsporczej schodów</t>
  </si>
  <si>
    <t>dostawa i montaż stopnic schodowych antypoślizgowych o szerokości (głębokości) biegu do 270 mm</t>
  </si>
  <si>
    <t>dostawa i montaż stopnic schodowych antypoślizgowych o szerokości (głębokości) biegu powyżej 270 mm</t>
  </si>
  <si>
    <t xml:space="preserve">demontaż stopnic schodowych i złożenie we wskazanym miejscu </t>
  </si>
  <si>
    <t>dostawa i montaż balustrad schodów roboczych</t>
  </si>
  <si>
    <t xml:space="preserve">uzupełnienie elementów złącznych ocynkowanych: śruba+podkładka+nakrętka -  M6 </t>
  </si>
  <si>
    <t>uzupełnienie elementów złącznych ocynkowanych: śruba+podkładka+nakrętka -  M8</t>
  </si>
  <si>
    <t>uzupełnienie elementów złącznych ocynkowanych: śruba+podkładka+nakrętka -  M10</t>
  </si>
  <si>
    <t>uzupełnienie elementów złącznych ocynkowanych: śruba+podkładka+nakrętka -  M12</t>
  </si>
  <si>
    <t>uzupełnienie elementów złącznych ocynkowanych: śruba+podkładka+nakrętka -  M16</t>
  </si>
  <si>
    <t>wykonanie projektu schodów prostych do 5 m wysokości bez fundamentu</t>
  </si>
  <si>
    <t>wykonanie projektu schodów prostych do 15 m wysokości bez fundamentu</t>
  </si>
  <si>
    <t>wykonanie projektu schodów prostych powyżej 15 m wysokości bez fundamentu</t>
  </si>
  <si>
    <t>wykonanie projektu schodów spiralnych do 5 m wysokości bez fundamentu</t>
  </si>
  <si>
    <t>wykonanie projektu schodów spiralnych do 15 m wysokości bez fundamentu</t>
  </si>
  <si>
    <t>wykonanie projektu schodów spiralnych powyżej 15 m wysokości bez fundamentu</t>
  </si>
  <si>
    <t>DRABINY ROBOCZE</t>
  </si>
  <si>
    <t>dostawa i montaż drabiny wraz z zaplecznikiem ze stopniami tradycyjnymi</t>
  </si>
  <si>
    <t>dostawa i montaż drabiny wraz z zaplecznikiem ze stopniami antypoślizgowymi</t>
  </si>
  <si>
    <t>dostawa i montaż zapleczników na drabinie</t>
  </si>
  <si>
    <t>dostawa i montaż zakotwienia drabiny</t>
  </si>
  <si>
    <t>dostawa i montaż blokady wejścia lub samozaykacza do kosza drabiny</t>
  </si>
  <si>
    <t>demontaż istniejących wraz z dostawą i montażem antypoślizgowych szczebli drabinowych</t>
  </si>
  <si>
    <t>wykonanie projektu drabiny pionowej bez spoczników i podestów</t>
  </si>
  <si>
    <t>wykonanie projektu drabiny pionowej ze spocznikami lub podestem pośrednim do 10 m</t>
  </si>
  <si>
    <t>wykonanie projektu drabiny pionowej ze spocznikami lub podestem pośrednim powyżej 10 m</t>
  </si>
  <si>
    <t>INNE PRACE</t>
  </si>
  <si>
    <t>wykonanie przeglądów, raportowanie wykonanych prac i bieżące ustalanie zakresu działań przyszłościowych</t>
  </si>
  <si>
    <t>wykonanie i montaż tabliczek informacyjnych</t>
  </si>
  <si>
    <t>wykonanie dla istniejącego pomostu obliczeń statyczno-wytrzymałościowych</t>
  </si>
  <si>
    <t>wykonanie fundamentu żelbetowego</t>
  </si>
  <si>
    <t>demontaż różnych elementów stalowych  z posegrowaniem i złożeniem we wskazanym miejscu</t>
  </si>
  <si>
    <t>czyszczenie, zabezpieczenie antykorozyjne i dwukrotne malowanie elementów stalowych wewnątrz obiektu dla środowika C3 i oczyszczenie powierzchni do St2</t>
  </si>
  <si>
    <t>czyszczenie, zabezpieczenie antykorozyjne i dwukrotne malowanie elementów stalowych na zewewnątrz obiektu dla środowika C3 i oczyszczenie powierzchni do St2</t>
  </si>
  <si>
    <t>czyszczenie, zabezpieczenie antykorozyjne i dwukrotne malowanie elementów stalowych wewnątrz obiektu dla środowika C4 i oczyszczenie powierzchni do St2</t>
  </si>
  <si>
    <t>czyszczenie, zabezpieczenie antykorozyjne i dwukrotne malowanie elementów stalowych na zewewnątrz obiektu dla środowika C4 i oczyszczenie powierzchni do St2</t>
  </si>
  <si>
    <t xml:space="preserve">oczyszczenie powierzchni do St2, zabezpieczenie antykorozyjne i dwukrotne malowanie elementów stalowych drabiny </t>
  </si>
  <si>
    <t>kg</t>
  </si>
  <si>
    <r>
      <t>mb</t>
    </r>
    <r>
      <rPr>
        <sz val="11"/>
        <color theme="1"/>
        <rFont val="Calibri"/>
        <family val="2"/>
        <charset val="238"/>
        <scheme val="minor"/>
      </rPr>
      <t/>
    </r>
  </si>
  <si>
    <t>WYMIENNIKI, CHŁODNICE, ZBIORNIKI</t>
  </si>
  <si>
    <t xml:space="preserve">sporządzenie i zatwierdzenie dokumentacji związanej z modernizacją, naprawą wymienników, chłodnic oraz zbiorników w UDT </t>
  </si>
  <si>
    <t>przygotowanie poszczególnych wymienników, zbiorników lub chłodnic do wykonania prób ciśnieniowych po stronie wodnej/parowej/skroplin</t>
  </si>
  <si>
    <t xml:space="preserve">Wykonanie punktów pomiarowych wewnątrz zbiornika/wymiennika </t>
  </si>
  <si>
    <t xml:space="preserve">Wykonanie punktów pomiarowych na zewnątrz zbiornika/wymiennika </t>
  </si>
  <si>
    <t>KONDENSATOR</t>
  </si>
  <si>
    <t>Otwarcie i zamknięcie włazu kondensatora wraz z wymianą uszczelnienia.</t>
  </si>
  <si>
    <t>Otwarcie i zamknięcie dennicy komory wodnej</t>
  </si>
  <si>
    <t>Przegląd i czyszczenie komory wodnej i dennicy</t>
  </si>
  <si>
    <t>Przegląd i czyszczenie rurek wymiennikowych           (1 kpl. = 100% rurek)</t>
  </si>
  <si>
    <r>
      <t xml:space="preserve">Dostawa   kołków  </t>
    </r>
    <r>
      <rPr>
        <sz val="10"/>
        <color theme="1"/>
        <rFont val="Calibri"/>
        <family val="2"/>
        <charset val="238"/>
      </rPr>
      <t>Ø22/24 do rurek kondensatora</t>
    </r>
  </si>
  <si>
    <t>Usunięcie nieszczelności rurki kondensatora poprzez zakołkowanie.</t>
  </si>
  <si>
    <t>Przegląd i czyszczenie komory skroplin</t>
  </si>
  <si>
    <t>Przegląd i czyszczenie króćców odwodnień i odpowietrzeń</t>
  </si>
  <si>
    <t>Przegląd i czyszczenie rurociągów odwodnień i odpowietrzeń</t>
  </si>
  <si>
    <t>Zabezpieczenie antykorozyjne powierzchni wewnętrznej komory wodnej</t>
  </si>
  <si>
    <t>Czyszczenie (piaskowanie) protektorów ochronnych (1 kpl. = 100% protektorów)</t>
  </si>
  <si>
    <t xml:space="preserve"> Wymiana protektorów ochronnych (1 kpl. = 100% protektorów)</t>
  </si>
  <si>
    <t xml:space="preserve">WYMIENNIK CIEPŁOWNICZY PC1 </t>
  </si>
  <si>
    <t>Otwarcie i zamknięcie włazu wymiennika ciepłowniczego (podturbinowego) wraz z wymianą uszczelnienia.</t>
  </si>
  <si>
    <r>
      <t xml:space="preserve">Dostawa   kołków  </t>
    </r>
    <r>
      <rPr>
        <sz val="10"/>
        <color theme="1"/>
        <rFont val="Calibri"/>
        <family val="2"/>
        <charset val="238"/>
      </rPr>
      <t>Ø16/18 do</t>
    </r>
    <r>
      <rPr>
        <sz val="10"/>
        <color theme="1"/>
        <rFont val="Calibri"/>
        <family val="2"/>
        <charset val="238"/>
        <scheme val="minor"/>
      </rPr>
      <t xml:space="preserve"> rurek wymiennika ciepłowniczego </t>
    </r>
  </si>
  <si>
    <t>Usunięcie nieszczelności rurki wymiennika ciepłowniczego poprzez zakołkowanie.</t>
  </si>
  <si>
    <t>WYMIENNIK CIEPŁOWNICZY PC2</t>
  </si>
  <si>
    <r>
      <t xml:space="preserve">Dostawa  kołków  </t>
    </r>
    <r>
      <rPr>
        <sz val="10"/>
        <color theme="1"/>
        <rFont val="Calibri"/>
        <family val="2"/>
        <charset val="238"/>
      </rPr>
      <t>Ø16/18 do</t>
    </r>
    <r>
      <rPr>
        <sz val="10"/>
        <color theme="1"/>
        <rFont val="Calibri"/>
        <family val="2"/>
        <charset val="238"/>
        <scheme val="minor"/>
      </rPr>
      <t xml:space="preserve"> rurek wymiennika ciepłowniczego </t>
    </r>
  </si>
  <si>
    <t>WYMIENNIKI PŁYTOWE</t>
  </si>
  <si>
    <t>Lokalizacja i usunięcie nieszczelności wymiennika płytowego Alfa Laval typu M15-BFG8 (obejmujący demontaż/montaż wymiennika)</t>
  </si>
  <si>
    <t>Przegląd i czyszczenie  wymiennika płytowego Alfa Laval typu M15-BFG8 (obejmujący demontaż/montaż wymiennika)</t>
  </si>
  <si>
    <t>Lokalizacja i usunięcie nieszczelności wymiennika płytowego Alfa Laval typu M6-FM (obejmujący demontaż/montaż wymiennika)</t>
  </si>
  <si>
    <t>Przegląd i czyszczenie wymiennika płytowego Alfa Laval typu M6-FM (obejmujący demontaż/montaż wymiennika)</t>
  </si>
  <si>
    <t>Lokalizacja i usunięcie nieszczelności wymiennika płytowego Alfa Laval typu MX25-MFMS (obejmujący demontaż/montaż wymiennika)</t>
  </si>
  <si>
    <t>Przegląd i czyszczenie wymiennika płytowego Alfa Laval typu MX25-MFMS (obejmujący demontaż/montaż wymiennika)</t>
  </si>
  <si>
    <t>Lokalizacja i usunięcie nieszczelności wymiennika płytowego Alfa Laval typu TM10-BFG (obejmujący demontaż/montaż wymiennika)</t>
  </si>
  <si>
    <t>Przegląd i czyszczenie wymiennika płytowego Alfa Laval typu TM10-BFG (obejmujący demontaż/montaż wymiennika)</t>
  </si>
  <si>
    <t xml:space="preserve"> SKRAPLACZ PARY Z DŁAWNIC</t>
  </si>
  <si>
    <t>ZBIORNIKI WODY: SUROWEJ,  Z DEKARBONIZACJI, Z DEMINERALIZACJI,</t>
  </si>
  <si>
    <t>Otwarcie i zamknięcie włazu zbiornika wraz z wymianą uszczelnień.</t>
  </si>
  <si>
    <t>ZBIORNIKI : WODY NADOSADOWEJ NR 1,2</t>
  </si>
  <si>
    <t xml:space="preserve">Czyszczenie wewnętrznej przestrzeni  zbiornika  </t>
  </si>
  <si>
    <t>AKCELATOR,</t>
  </si>
  <si>
    <t xml:space="preserve">Czyszczenie myjką wysokociśnieniową wewnętrznej przestrzeni  zbiornika  </t>
  </si>
  <si>
    <t>ZBIORNIKI : NEUTRALIZATOR ŚCIEKÓW NR 1,2,3</t>
  </si>
  <si>
    <t xml:space="preserve">Czyszczenie myjką wysokociśnieniową wewnętrznej przestrzeni  </t>
  </si>
  <si>
    <t xml:space="preserve">Zabezpieczenie antykorozyjne powierzchni wewnętrznej zbiornika </t>
  </si>
  <si>
    <t>Montaż/demontaż zaślepek na zbiorniku i  rurociągach do próby wodnej</t>
  </si>
  <si>
    <t>Miejscowa naprawa płaszcza w zbiorniku (dla celów ofertowych proszę przyjąć powierzchnię 500 x 500 mm – 1 szt.).</t>
  </si>
  <si>
    <t>ZBIORNIKI KWASU SOLNEGO ORAZ ŁUGU SODOWEGO</t>
  </si>
  <si>
    <t>ROZPRĘŻACZ PRZYKOTŁOWY ORAZ PRZYTURBINOWY</t>
  </si>
  <si>
    <t>Otwarcie i zamknięcie włazu rozprężacza wraz z wymianą uszczelnień.</t>
  </si>
  <si>
    <t xml:space="preserve">Czyszczenie myjką wysokociśnieniową wewnętrznej przestrzeni  rozprężacza wraz z utylizacją odpadów </t>
  </si>
  <si>
    <t xml:space="preserve">Zabezpieczenie antykorozyjne powierzchni wewnętrznej rozprężacza </t>
  </si>
  <si>
    <t>Montaż/demontaż zaślepek na rozprężaczu i  rurociągach do próby wodnej</t>
  </si>
  <si>
    <t>Miejscowa naprawa płaszcza w rozprężaczu (dla celów ofertowych proszę przyjąć powierzchnię 500 x 500 mm – 1 szt.).</t>
  </si>
  <si>
    <t xml:space="preserve">ZBIORNIKI SPRĘŻONEGO POWIETRZA </t>
  </si>
  <si>
    <t xml:space="preserve">Czyszczenie myjką wysokociśnieniową wewnętrznej przestrzeni  zbiornika wraz z utylizacją odpadów </t>
  </si>
  <si>
    <t>WYMIENNIKI JONITOWE, FILTR ŻWIROWY</t>
  </si>
  <si>
    <t xml:space="preserve">Montaż, demontaż pochylni transportowej </t>
  </si>
  <si>
    <t>Otwarcie i zamknięcie włazu zbiornika  wraz z wymianą uszczelnień.</t>
  </si>
  <si>
    <t>WYMIENNIKI JONITOWE,</t>
  </si>
  <si>
    <t xml:space="preserve">Usunięcie złoża filtracyjnego zbiornika wraz z utylizacją odpadów </t>
  </si>
  <si>
    <t xml:space="preserve"> FILTR ŻWIROWY</t>
  </si>
  <si>
    <t xml:space="preserve">Dostawa i montaż dysz filtracyjnych </t>
  </si>
  <si>
    <t xml:space="preserve">WYMIENNIKI JONITOWE, </t>
  </si>
  <si>
    <t>Dostawa i ułożenie złoża filtracyjnego w zbiorniku</t>
  </si>
  <si>
    <t>WALCZAKI WP i NP</t>
  </si>
  <si>
    <t xml:space="preserve">Czyszczenie myjką wysokociśnieniową wewnętrznej przestrzeni  kolumny sygnalizacyjnej zbiornika  wraz z utylizacją odpadów </t>
  </si>
  <si>
    <t>Oczyszczenie powierzchni i elementów konstrukcyjnych metodą piaskowania</t>
  </si>
  <si>
    <t>Oczyszczenie powierzchni i elementów konstrukcyjnych metodą sodowania</t>
  </si>
  <si>
    <t>Oczyszczenie powierzchni i elementów konstrukcyjnych metodą korundowania</t>
  </si>
  <si>
    <t>Oczyszczenie powierzchni i elementów konstrukcyjnych metodą szkiełkowania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</si>
  <si>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</si>
  <si>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</si>
  <si>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SPRĘŻARKI</t>
  </si>
  <si>
    <t xml:space="preserve">Serwis KM </t>
  </si>
  <si>
    <t xml:space="preserve">Serwis KS </t>
  </si>
  <si>
    <t>Serwis KT</t>
  </si>
  <si>
    <t>wykonywany co każde 2.000 godzin pracy (ewentualnie 1 raz na rok). Obejmuje wymianę oleju, filtrów i wszystkich uszczelnień w zaworach: wlotowym, wylotowym, próżniowym. Regulację i sprawdzenie połączeń elektrycznych. Czyszczenie i ocena stanu technicznego, sprawdzenie stanu dokręcenia śrub kontaktowych i mocujących. (bez materiałów)</t>
  </si>
  <si>
    <t>wykonywany co każde 6.000 godzin jest dodatkowym serwisem dla KM. Obejmuje oprócz czynności z zakresu KM dodatkowo wymianę separatora powietrze/olej i termostatu. Smarowanie łożysk silnika.(bez materiałów)</t>
  </si>
  <si>
    <t>przegląd główny sprężarki. Częstość jego wykonywania zależy od warunków pracy sprężarki i jej stanu technicznego. W praktyce konieczność jego wykonania jest między 25.000 - 40.000 godzin. Zawiera wszystkie elementy serwisów KM i KS oraz całkowity demontaż stopnia sprężającego, uszczelnień wału, wymianę elementów sprzęgła itp. (bez materiałów)</t>
  </si>
  <si>
    <t>Dane układu rurowego:
17.1. Ilosc rurek - 6520
17.2. Długosc rurki (łacznie z dnami sitowymi) - 9.15m
17.3. Średnica zewnętrzna rurki - 24 mm
17.4. Grubość ścianki rurki  - 0.7 mm
17.5. Materiał - X5CrNiMo17122
17.6. Norma - DIN17457</t>
  </si>
  <si>
    <t>W skraplaczu znajduje się razem 48 szt. protektorów ochronnych, które są rozmieszczone na ścianach sitowych komór wodnych dopływowo-odpływowej i nawrotnej</t>
  </si>
  <si>
    <t xml:space="preserve">Dane układu rurowego:
1. Ilosc rurek - 3700
2. Długosc rurki (łacznie z dnami sitowymi) - 10.00m
3. Średnica zewnętrzna rurki - 18 mm
4. Grubość ścianki rurki  - 0.7 mm
5. Materiał - X6CrNiTi1810
</t>
  </si>
  <si>
    <t xml:space="preserve">Dane układu rurowego:
1. Ilosc rurek - 3700
2. Długosc rurki (łacznie z dnami sitowymi) - 10.00m
3. Średnica zewnętrzna rurki - 18 mm
4. Grubość ścianki rurki  - 0.7 mm
5. Materiał - X6CrNiTi1810                                                           
</t>
  </si>
  <si>
    <t xml:space="preserve">Dane układu rurowego:
1. Ilosc rurek - 201
2. Długosc rurki (łacznie z dnami sitowymi) -   m
3. Średnica zewnętrzna rurki - 21,3 mm
4. Grubość ścianki rurki  - 1 mm
5. Materiał - X6CrNiTi1810 
</t>
  </si>
  <si>
    <t>Uzupełnienie powłoki za pomocą środków chemoodpornych,                                                                                                                              szacowana powierzchnia - ok. 60 m² dla 1 szt. zbiornika</t>
  </si>
  <si>
    <t>Uzupełnienie powłoki za pomocą środków chemoodpornych,                                                                                                                              szacowana powierzchnia - ok. 100 m² dla 1 szt. zbiornika</t>
  </si>
  <si>
    <t>Uzupełnienie powłoki za pomocą środków chemoodpornych</t>
  </si>
  <si>
    <t xml:space="preserve">średnica włazu DN600  </t>
  </si>
  <si>
    <t>Uzupełnienie powłoki za pomocą środków chemoodpornych,                                                                                                                              szacowana powierzchnia - ok. 30 m² dla 1 szt. zbiornika</t>
  </si>
  <si>
    <t>kod odpadu : 190905 - Nasycone lub zużyte żywice jonowymienne,                                                                                         szacowane ilości:                                                                                                                                           1/ wymiennik słabo kwaśny – 3 x 6 m3
2/ wymiennik silnie kwaśny – 2 x 3,925 m3
3/ wymiennik słabo zasadowy – 2 x 2,6 m3
4/ wymiennik silnie zasadowy – 2 x 2,25 m3
5/ wymiennik dwujonitowy – 2 x 1,325 m3</t>
  </si>
  <si>
    <t>kod odpadu : 190999 - Inne niewymienione odpady (żwir filtracyjny),                                                                                         szacowane ilości:  4 x 12 m3</t>
  </si>
  <si>
    <t>przygotowanie miejsca pracy będzie rozliczane z RBG</t>
  </si>
  <si>
    <t>j.w.</t>
  </si>
  <si>
    <r>
      <t>szacowana powierzchnia - ok. 50 m</t>
    </r>
    <r>
      <rPr>
        <sz val="10"/>
        <color theme="1"/>
        <rFont val="Calibri"/>
        <family val="2"/>
        <charset val="238"/>
      </rPr>
      <t>² dla 1 szt zbiornika</t>
    </r>
    <r>
      <rPr>
        <sz val="10"/>
        <color theme="1"/>
        <rFont val="Calibri"/>
        <family val="2"/>
        <charset val="238"/>
        <scheme val="minor"/>
      </rPr>
      <t xml:space="preserve">, </t>
    </r>
  </si>
  <si>
    <r>
      <t>szacowana powierzchnia - ok. 100 m</t>
    </r>
    <r>
      <rPr>
        <sz val="10"/>
        <color theme="1"/>
        <rFont val="Calibri"/>
        <family val="2"/>
        <charset val="238"/>
      </rPr>
      <t>²</t>
    </r>
    <r>
      <rPr>
        <sz val="10"/>
        <color theme="1"/>
        <rFont val="Calibri"/>
        <family val="2"/>
        <charset val="238"/>
        <scheme val="minor"/>
      </rPr>
      <t xml:space="preserve">, </t>
    </r>
  </si>
  <si>
    <r>
      <t>szacowana powierzchnia - ok. 60 m</t>
    </r>
    <r>
      <rPr>
        <sz val="10"/>
        <color theme="1"/>
        <rFont val="Calibri"/>
        <family val="2"/>
        <charset val="238"/>
      </rPr>
      <t>² dla 1 szt. zbiornika</t>
    </r>
    <r>
      <rPr>
        <sz val="10"/>
        <color theme="1"/>
        <rFont val="Calibri"/>
        <family val="2"/>
        <charset val="238"/>
        <scheme val="minor"/>
      </rPr>
      <t xml:space="preserve">, </t>
    </r>
  </si>
  <si>
    <r>
      <t>szacowane ilości dostawy złoża:                                                                                           • wymiennik słabo kwaśny         – 6 m</t>
    </r>
    <r>
      <rPr>
        <sz val="10"/>
        <color theme="1"/>
        <rFont val="Calibri"/>
        <family val="2"/>
        <charset val="238"/>
      </rPr>
      <t>³</t>
    </r>
    <r>
      <rPr>
        <sz val="10"/>
        <color theme="1"/>
        <rFont val="Calibri"/>
        <family val="2"/>
        <charset val="238"/>
        <scheme val="minor"/>
      </rPr>
      <t xml:space="preserve">
• wymiennik silnie kwaśny         – 3,925 m³
• Wymiennik słabo zasadowy    – 2,6 m³
• Wymiennik silnie zasadowy    – 2,25 m³ 
• Wymiennik dwujonitowy          – 1,325 m³
</t>
    </r>
  </si>
  <si>
    <r>
      <t>Złoże górne: żwir o granulacji                     -   0,8 – 1,4 mm
Wysokość złoża górnego                              -  H = 0,8 m
Objętość złoża górnego                                -  V = 9,6 m</t>
    </r>
    <r>
      <rPr>
        <sz val="10"/>
        <color theme="1"/>
        <rFont val="Calibri"/>
        <family val="2"/>
        <charset val="238"/>
      </rPr>
      <t>³</t>
    </r>
    <r>
      <rPr>
        <sz val="10"/>
        <color theme="1"/>
        <rFont val="Calibri"/>
        <family val="2"/>
        <charset val="238"/>
        <scheme val="minor"/>
      </rPr>
      <t xml:space="preserve">
Złoże dolne: żwir o granulacji                     -  3,0 – 5,0 mm
Wysokość złoża dolnego                              -  H = 0,2 m
Objętość złoża dolnego                                -  V = 2,4 m</t>
    </r>
    <r>
      <rPr>
        <sz val="10"/>
        <color theme="1"/>
        <rFont val="Calibri"/>
        <family val="2"/>
        <charset val="238"/>
      </rPr>
      <t>³</t>
    </r>
  </si>
  <si>
    <t>Uwagi</t>
  </si>
  <si>
    <t xml:space="preserve"> 2 sztuk sprężarek powietrza Hydrovane: typu 975ACE08 o numerze fabrycznym 975-900507-0212 typu V37ACE08 o numerze fabrycznym V37-002221-1004</t>
  </si>
  <si>
    <t>SUMA</t>
  </si>
  <si>
    <t>-</t>
  </si>
  <si>
    <t>Cena jednostkowa netto [PLN]</t>
  </si>
  <si>
    <t xml:space="preserve">Prace spawalnicze </t>
  </si>
  <si>
    <t>Prace warsztatowe</t>
  </si>
  <si>
    <t>Prace monterskie</t>
  </si>
  <si>
    <t>Prace pomocnicze</t>
  </si>
  <si>
    <t>Prace rusztowaniowe</t>
  </si>
  <si>
    <t>Prace izolerskie</t>
  </si>
  <si>
    <t>Prace elektryczne  i AKPIA</t>
  </si>
  <si>
    <t>Nadzór wykonawcy</t>
  </si>
  <si>
    <t>maszyny warsztatu obróbki</t>
  </si>
  <si>
    <t>wózek widłowy /platforma</t>
  </si>
  <si>
    <t>samochód do 5t</t>
  </si>
  <si>
    <t>samochód pow. 5t</t>
  </si>
  <si>
    <t>spawarka</t>
  </si>
  <si>
    <t>dźwig do 5t</t>
  </si>
  <si>
    <t>dźwig od 5t do 10t</t>
  </si>
  <si>
    <t>dźwig od 11t do 40t</t>
  </si>
  <si>
    <t>dźwig od 41t do 60t</t>
  </si>
  <si>
    <t>dźwig od 61t do 80t</t>
  </si>
  <si>
    <t>dźwig od 81t do 120t</t>
  </si>
  <si>
    <t>dźwig od 121t do 200t</t>
  </si>
  <si>
    <t>dźwig od 201t do 300t</t>
  </si>
  <si>
    <t>dźwig pow/ 300t</t>
  </si>
  <si>
    <t>wysięgnik/podnośnik koszowy do 15m</t>
  </si>
  <si>
    <t>wysięgnik/podnośnik koszowy pow. 15m</t>
  </si>
  <si>
    <t>zł/rbg</t>
  </si>
  <si>
    <t>zł/mg.</t>
  </si>
  <si>
    <t xml:space="preserve">PODSUMOWANIE </t>
  </si>
  <si>
    <t>Nazwa tabeli</t>
  </si>
  <si>
    <t>Prace skatalogowane</t>
  </si>
  <si>
    <t>Prace nieskatalogowane</t>
  </si>
  <si>
    <t>Cena brutto Oferty (PLN) słownie [......]</t>
  </si>
  <si>
    <t>UWAGA: w Systemie zakupowym GK PGE należy wpisać cenę netto i brutto (suma wszystkich tabel)</t>
  </si>
  <si>
    <t>dokument należy podpisać kwalifikowanym podpisem elektronicznym 
przez osobę lub osoby umocowane do złożenia podpisu w imieniu Wykonawcy</t>
  </si>
  <si>
    <t>10 % Waloryzacji</t>
  </si>
  <si>
    <t>Suma prac</t>
  </si>
  <si>
    <t>Koszt Oferty</t>
  </si>
  <si>
    <t>Załącznik nr 11 do SWZ - Formularz cenowy 
Załącznik do 1 OPZ - Katalog usług remontowych
Załącznik nr 3 do Umowy - Katalog Czynności</t>
  </si>
  <si>
    <t>Wykonywanie robót mechanicznych, diagnostycznych i instalacyjnych na obiektach produkcyjnych w PGE Zielona Góra S.A.
POST/PEC/PEC/UZR/00886/2025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</si>
</sst>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0"/>
      <name val="Arial CE"/>
      <charset val="238"/>
    </font>
    <font>
      <b/>
      <sz val="2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" fillId="0" borderId="0"/>
  </cellStyleXfs>
  <cellXfs count="8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0" fontId="6" fillId="3" borderId="1" xfId="0" applyNumberFormat="1" applyFont="1" applyFill="1" applyBorder="1" applyAlignment="1">
      <alignment horizontal="right" vertical="center" wrapText="1"/>
    </xf>
    <xf numFmtId="0" fontId="5" fillId="3" borderId="1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/>
    <xf numFmtId="164" fontId="6" fillId="4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0" fontId="0" fillId="0" borderId="1" xfId="0" applyBorder="1"/>
    <xf numFmtId="164" fontId="0" fillId="0" borderId="1" xfId="0" applyNumberFormat="1" applyBorder="1"/>
    <xf numFmtId="49" fontId="5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2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5" borderId="1" xfId="0" applyNumberFormat="1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center" wrapText="1"/>
    </xf>
    <xf numFmtId="0" fontId="16" fillId="5" borderId="1" xfId="1" quotePrefix="1" applyNumberFormat="1" applyFont="1" applyFill="1" applyBorder="1" applyAlignment="1">
      <alignment vertical="center" wrapText="1"/>
    </xf>
    <xf numFmtId="164" fontId="0" fillId="5" borderId="1" xfId="0" applyNumberForma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3" fontId="17" fillId="7" borderId="1" xfId="0" applyNumberFormat="1" applyFont="1" applyFill="1" applyBorder="1" applyAlignment="1">
      <alignment horizontal="center" vertical="center"/>
    </xf>
    <xf numFmtId="4" fontId="17" fillId="8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/>
    <xf numFmtId="0" fontId="5" fillId="0" borderId="0" xfId="0" applyFont="1" applyFill="1" applyBorder="1"/>
    <xf numFmtId="0" fontId="6" fillId="0" borderId="0" xfId="0" applyNumberFormat="1" applyFont="1" applyFill="1" applyBorder="1" applyAlignment="1">
      <alignment horizontal="right"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0" fillId="0" borderId="0" xfId="0" applyAlignment="1">
      <alignment wrapText="1"/>
    </xf>
    <xf numFmtId="0" fontId="0" fillId="0" borderId="4" xfId="0" applyBorder="1"/>
    <xf numFmtId="164" fontId="0" fillId="0" borderId="4" xfId="0" applyNumberFormat="1" applyFill="1" applyBorder="1"/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/>
    </xf>
    <xf numFmtId="0" fontId="2" fillId="7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wrapText="1"/>
    </xf>
    <xf numFmtId="0" fontId="15" fillId="5" borderId="5" xfId="1" quotePrefix="1" applyNumberFormat="1" applyFont="1" applyFill="1" applyBorder="1" applyAlignment="1">
      <alignment horizontal="center" vertical="center" wrapText="1"/>
    </xf>
    <xf numFmtId="0" fontId="15" fillId="5" borderId="6" xfId="1" quotePrefix="1" applyNumberFormat="1" applyFont="1" applyFill="1" applyBorder="1" applyAlignment="1">
      <alignment horizontal="center" vertical="center" wrapText="1"/>
    </xf>
    <xf numFmtId="0" fontId="15" fillId="5" borderId="7" xfId="1" quotePrefix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15" fillId="5" borderId="1" xfId="1" quotePrefix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</cellXfs>
  <cellStyles count="3">
    <cellStyle name="Normalny" xfId="0" builtinId="0"/>
    <cellStyle name="Normalny 2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5700132/Desktop/OPZ/Prace%20mechaniczne/final/ZG%20Katalog%20prac%20utrzymanie%202022%20Uzupe&#322;nione%20warto&#347;c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d14e6en/AppData/Local/Microsoft/Windows/INetCache/Content.Outlook/E3UZUCC3/2018-11-27%20ZG%20Katalog%20prac%20utrzymanie%20JS%20K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wki za sprzęt"/>
      <sheetName val="Stawki RBG"/>
      <sheetName val="Koszt oferty"/>
      <sheetName val="Całość Oferty"/>
      <sheetName val="Armatura"/>
      <sheetName val="Rurociągi"/>
      <sheetName val="Izolacja_Rusztowania"/>
      <sheetName val="Pomosty i drabiny"/>
      <sheetName val="Zbiorniki"/>
      <sheetName val="Sprężarki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Stawki RBG"/>
      <sheetName val="Stawki za sprzęt"/>
      <sheetName val="Armatura"/>
      <sheetName val="Rurociągi"/>
      <sheetName val="Izolacja_Rusztowania"/>
      <sheetName val="Pomosty i drabiny"/>
      <sheetName val="Zbiorniki"/>
      <sheetName val="Sprężar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23"/>
  <sheetViews>
    <sheetView tabSelected="1" zoomScale="85" zoomScaleNormal="85" workbookViewId="0">
      <pane ySplit="7" topLeftCell="A8" activePane="bottomLeft" state="frozen"/>
      <selection pane="bottomLeft" activeCell="F7" sqref="F7"/>
    </sheetView>
  </sheetViews>
  <sheetFormatPr defaultRowHeight="14.5" x14ac:dyDescent="0.35"/>
  <cols>
    <col min="1" max="1" width="6.453125" customWidth="1"/>
    <col min="2" max="2" width="17.26953125" customWidth="1"/>
    <col min="3" max="3" width="19.26953125" customWidth="1"/>
    <col min="4" max="4" width="23.1796875" customWidth="1"/>
    <col min="5" max="5" width="13.54296875" bestFit="1" customWidth="1"/>
    <col min="6" max="7" width="16.453125" customWidth="1"/>
    <col min="9" max="9" width="11.81640625" customWidth="1"/>
    <col min="10" max="10" width="18.453125" customWidth="1"/>
    <col min="11" max="11" width="48.1796875" customWidth="1"/>
    <col min="12" max="12" width="39.81640625" customWidth="1"/>
    <col min="15" max="15" width="9.1796875" style="58"/>
  </cols>
  <sheetData>
    <row r="1" spans="1:15" ht="54.75" customHeight="1" x14ac:dyDescent="0.35">
      <c r="K1" s="63" t="s">
        <v>528</v>
      </c>
    </row>
    <row r="3" spans="1:15" x14ac:dyDescent="0.35">
      <c r="A3" s="66" t="s">
        <v>529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5" x14ac:dyDescent="0.3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5" x14ac:dyDescent="0.3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</row>
    <row r="7" spans="1:15" ht="87" x14ac:dyDescent="0.35">
      <c r="A7" s="1" t="s">
        <v>0</v>
      </c>
      <c r="B7" s="1" t="s">
        <v>1</v>
      </c>
      <c r="C7" s="2" t="s">
        <v>2</v>
      </c>
      <c r="D7" s="3" t="s">
        <v>3</v>
      </c>
      <c r="E7" s="3" t="s">
        <v>4</v>
      </c>
      <c r="F7" s="3" t="s">
        <v>5</v>
      </c>
      <c r="G7" s="4" t="s">
        <v>6</v>
      </c>
      <c r="H7" s="3" t="s">
        <v>7</v>
      </c>
      <c r="I7" s="3" t="s">
        <v>8</v>
      </c>
      <c r="J7" s="3" t="s">
        <v>9</v>
      </c>
      <c r="K7" s="3" t="s">
        <v>487</v>
      </c>
    </row>
    <row r="8" spans="1:15" ht="39" x14ac:dyDescent="0.35">
      <c r="A8" s="33">
        <v>1</v>
      </c>
      <c r="B8" s="5" t="s">
        <v>10</v>
      </c>
      <c r="C8" s="6" t="s">
        <v>11</v>
      </c>
      <c r="D8" s="13">
        <v>10</v>
      </c>
      <c r="E8" s="11" t="s">
        <v>146</v>
      </c>
      <c r="F8" s="16"/>
      <c r="G8" s="27">
        <f>F8*D8</f>
        <v>0</v>
      </c>
      <c r="H8" s="26">
        <v>23</v>
      </c>
      <c r="I8" s="26">
        <f>(G8*H8)/100</f>
        <v>0</v>
      </c>
      <c r="J8" s="27">
        <f>I8+G8</f>
        <v>0</v>
      </c>
      <c r="K8" s="26"/>
      <c r="N8" s="57"/>
      <c r="O8" s="59"/>
    </row>
    <row r="9" spans="1:15" ht="39" x14ac:dyDescent="0.35">
      <c r="A9" s="33">
        <v>2</v>
      </c>
      <c r="B9" s="5" t="s">
        <v>10</v>
      </c>
      <c r="C9" s="6" t="s">
        <v>12</v>
      </c>
      <c r="D9" s="13">
        <v>10</v>
      </c>
      <c r="E9" s="11" t="s">
        <v>146</v>
      </c>
      <c r="F9" s="16"/>
      <c r="G9" s="27">
        <f t="shared" ref="G9:G72" si="0">F9*D9</f>
        <v>0</v>
      </c>
      <c r="H9" s="26">
        <v>23</v>
      </c>
      <c r="I9" s="26">
        <f t="shared" ref="I9:I72" si="1">(G9*H9)/100</f>
        <v>0</v>
      </c>
      <c r="J9" s="27">
        <f t="shared" ref="J9:J72" si="2">I9+G9</f>
        <v>0</v>
      </c>
      <c r="K9" s="26"/>
      <c r="N9" s="57"/>
      <c r="O9" s="59"/>
    </row>
    <row r="10" spans="1:15" ht="39" x14ac:dyDescent="0.35">
      <c r="A10" s="33">
        <v>3</v>
      </c>
      <c r="B10" s="5" t="s">
        <v>10</v>
      </c>
      <c r="C10" s="6" t="s">
        <v>13</v>
      </c>
      <c r="D10" s="13">
        <v>10</v>
      </c>
      <c r="E10" s="11" t="s">
        <v>146</v>
      </c>
      <c r="F10" s="16"/>
      <c r="G10" s="27">
        <f t="shared" si="0"/>
        <v>0</v>
      </c>
      <c r="H10" s="26">
        <v>23</v>
      </c>
      <c r="I10" s="26">
        <f t="shared" si="1"/>
        <v>0</v>
      </c>
      <c r="J10" s="27">
        <f t="shared" si="2"/>
        <v>0</v>
      </c>
      <c r="K10" s="26"/>
      <c r="N10" s="57"/>
      <c r="O10" s="59"/>
    </row>
    <row r="11" spans="1:15" ht="39" x14ac:dyDescent="0.35">
      <c r="A11" s="33">
        <v>4</v>
      </c>
      <c r="B11" s="5" t="s">
        <v>10</v>
      </c>
      <c r="C11" s="6" t="s">
        <v>14</v>
      </c>
      <c r="D11" s="13">
        <v>10</v>
      </c>
      <c r="E11" s="11" t="s">
        <v>146</v>
      </c>
      <c r="F11" s="16"/>
      <c r="G11" s="27">
        <f t="shared" si="0"/>
        <v>0</v>
      </c>
      <c r="H11" s="26">
        <v>23</v>
      </c>
      <c r="I11" s="26">
        <f t="shared" si="1"/>
        <v>0</v>
      </c>
      <c r="J11" s="27">
        <f t="shared" si="2"/>
        <v>0</v>
      </c>
      <c r="K11" s="26"/>
      <c r="N11" s="57"/>
      <c r="O11" s="59"/>
    </row>
    <row r="12" spans="1:15" ht="39" x14ac:dyDescent="0.35">
      <c r="A12" s="33">
        <v>5</v>
      </c>
      <c r="B12" s="5" t="s">
        <v>10</v>
      </c>
      <c r="C12" s="6" t="s">
        <v>15</v>
      </c>
      <c r="D12" s="13">
        <v>10</v>
      </c>
      <c r="E12" s="11" t="s">
        <v>146</v>
      </c>
      <c r="F12" s="16"/>
      <c r="G12" s="27">
        <f t="shared" si="0"/>
        <v>0</v>
      </c>
      <c r="H12" s="26">
        <v>23</v>
      </c>
      <c r="I12" s="26">
        <f t="shared" si="1"/>
        <v>0</v>
      </c>
      <c r="J12" s="27">
        <f t="shared" si="2"/>
        <v>0</v>
      </c>
      <c r="K12" s="26"/>
      <c r="N12" s="57"/>
      <c r="O12" s="59"/>
    </row>
    <row r="13" spans="1:15" ht="39" x14ac:dyDescent="0.35">
      <c r="A13" s="33">
        <v>6</v>
      </c>
      <c r="B13" s="5" t="s">
        <v>10</v>
      </c>
      <c r="C13" s="6" t="s">
        <v>16</v>
      </c>
      <c r="D13" s="13">
        <v>10</v>
      </c>
      <c r="E13" s="11" t="s">
        <v>146</v>
      </c>
      <c r="F13" s="16"/>
      <c r="G13" s="27">
        <f t="shared" si="0"/>
        <v>0</v>
      </c>
      <c r="H13" s="26">
        <v>23</v>
      </c>
      <c r="I13" s="26">
        <f t="shared" si="1"/>
        <v>0</v>
      </c>
      <c r="J13" s="27">
        <f t="shared" si="2"/>
        <v>0</v>
      </c>
      <c r="K13" s="26"/>
      <c r="N13" s="57"/>
      <c r="O13" s="59"/>
    </row>
    <row r="14" spans="1:15" ht="39" x14ac:dyDescent="0.35">
      <c r="A14" s="33">
        <v>7</v>
      </c>
      <c r="B14" s="5" t="s">
        <v>10</v>
      </c>
      <c r="C14" s="6" t="s">
        <v>17</v>
      </c>
      <c r="D14" s="13">
        <v>10</v>
      </c>
      <c r="E14" s="11" t="s">
        <v>146</v>
      </c>
      <c r="F14" s="16"/>
      <c r="G14" s="27">
        <f t="shared" si="0"/>
        <v>0</v>
      </c>
      <c r="H14" s="26">
        <v>23</v>
      </c>
      <c r="I14" s="26">
        <f t="shared" si="1"/>
        <v>0</v>
      </c>
      <c r="J14" s="27">
        <f t="shared" si="2"/>
        <v>0</v>
      </c>
      <c r="K14" s="26"/>
      <c r="N14" s="57"/>
      <c r="O14" s="59"/>
    </row>
    <row r="15" spans="1:15" ht="39" x14ac:dyDescent="0.35">
      <c r="A15" s="33">
        <v>8</v>
      </c>
      <c r="B15" s="5" t="s">
        <v>10</v>
      </c>
      <c r="C15" s="6" t="s">
        <v>18</v>
      </c>
      <c r="D15" s="13">
        <v>10</v>
      </c>
      <c r="E15" s="11" t="s">
        <v>146</v>
      </c>
      <c r="F15" s="16"/>
      <c r="G15" s="27">
        <f t="shared" si="0"/>
        <v>0</v>
      </c>
      <c r="H15" s="26">
        <v>23</v>
      </c>
      <c r="I15" s="26">
        <f t="shared" si="1"/>
        <v>0</v>
      </c>
      <c r="J15" s="27">
        <f t="shared" si="2"/>
        <v>0</v>
      </c>
      <c r="K15" s="26"/>
      <c r="N15" s="57"/>
      <c r="O15" s="59"/>
    </row>
    <row r="16" spans="1:15" ht="52" x14ac:dyDescent="0.35">
      <c r="A16" s="33">
        <v>9</v>
      </c>
      <c r="B16" s="5" t="s">
        <v>10</v>
      </c>
      <c r="C16" s="6" t="s">
        <v>19</v>
      </c>
      <c r="D16" s="13">
        <v>10</v>
      </c>
      <c r="E16" s="11" t="s">
        <v>146</v>
      </c>
      <c r="F16" s="16"/>
      <c r="G16" s="27">
        <f t="shared" si="0"/>
        <v>0</v>
      </c>
      <c r="H16" s="26">
        <v>23</v>
      </c>
      <c r="I16" s="26">
        <f t="shared" si="1"/>
        <v>0</v>
      </c>
      <c r="J16" s="27">
        <f t="shared" si="2"/>
        <v>0</v>
      </c>
      <c r="K16" s="26"/>
      <c r="N16" s="57"/>
      <c r="O16" s="59"/>
    </row>
    <row r="17" spans="1:15" ht="39" x14ac:dyDescent="0.35">
      <c r="A17" s="33">
        <v>10</v>
      </c>
      <c r="B17" s="5" t="s">
        <v>10</v>
      </c>
      <c r="C17" s="6" t="s">
        <v>20</v>
      </c>
      <c r="D17" s="13">
        <v>10</v>
      </c>
      <c r="E17" s="11" t="s">
        <v>146</v>
      </c>
      <c r="F17" s="16"/>
      <c r="G17" s="27">
        <f t="shared" si="0"/>
        <v>0</v>
      </c>
      <c r="H17" s="26">
        <v>23</v>
      </c>
      <c r="I17" s="26">
        <f t="shared" si="1"/>
        <v>0</v>
      </c>
      <c r="J17" s="27">
        <f t="shared" si="2"/>
        <v>0</v>
      </c>
      <c r="K17" s="26"/>
      <c r="N17" s="57"/>
      <c r="O17" s="59"/>
    </row>
    <row r="18" spans="1:15" ht="39" x14ac:dyDescent="0.35">
      <c r="A18" s="33">
        <v>11</v>
      </c>
      <c r="B18" s="5" t="s">
        <v>10</v>
      </c>
      <c r="C18" s="6" t="s">
        <v>21</v>
      </c>
      <c r="D18" s="13">
        <v>20</v>
      </c>
      <c r="E18" s="11" t="s">
        <v>146</v>
      </c>
      <c r="F18" s="16"/>
      <c r="G18" s="27">
        <f t="shared" si="0"/>
        <v>0</v>
      </c>
      <c r="H18" s="26">
        <v>23</v>
      </c>
      <c r="I18" s="26">
        <f t="shared" si="1"/>
        <v>0</v>
      </c>
      <c r="J18" s="27">
        <f t="shared" si="2"/>
        <v>0</v>
      </c>
      <c r="K18" s="26"/>
      <c r="N18" s="57"/>
      <c r="O18" s="59"/>
    </row>
    <row r="19" spans="1:15" ht="39" x14ac:dyDescent="0.35">
      <c r="A19" s="33">
        <v>12</v>
      </c>
      <c r="B19" s="5" t="s">
        <v>10</v>
      </c>
      <c r="C19" s="6" t="s">
        <v>22</v>
      </c>
      <c r="D19" s="13">
        <v>20</v>
      </c>
      <c r="E19" s="11" t="s">
        <v>146</v>
      </c>
      <c r="F19" s="16"/>
      <c r="G19" s="27">
        <f t="shared" si="0"/>
        <v>0</v>
      </c>
      <c r="H19" s="26">
        <v>23</v>
      </c>
      <c r="I19" s="26">
        <f t="shared" si="1"/>
        <v>0</v>
      </c>
      <c r="J19" s="27">
        <f t="shared" si="2"/>
        <v>0</v>
      </c>
      <c r="K19" s="26"/>
      <c r="N19" s="57"/>
      <c r="O19" s="59"/>
    </row>
    <row r="20" spans="1:15" ht="39" x14ac:dyDescent="0.35">
      <c r="A20" s="33">
        <v>13</v>
      </c>
      <c r="B20" s="5" t="s">
        <v>10</v>
      </c>
      <c r="C20" s="6" t="s">
        <v>23</v>
      </c>
      <c r="D20" s="13">
        <v>20</v>
      </c>
      <c r="E20" s="11" t="s">
        <v>146</v>
      </c>
      <c r="F20" s="16"/>
      <c r="G20" s="27">
        <f t="shared" si="0"/>
        <v>0</v>
      </c>
      <c r="H20" s="26">
        <v>23</v>
      </c>
      <c r="I20" s="26">
        <f t="shared" si="1"/>
        <v>0</v>
      </c>
      <c r="J20" s="27">
        <f t="shared" si="2"/>
        <v>0</v>
      </c>
      <c r="K20" s="26"/>
      <c r="N20" s="57"/>
      <c r="O20" s="59"/>
    </row>
    <row r="21" spans="1:15" ht="39" x14ac:dyDescent="0.35">
      <c r="A21" s="33">
        <v>14</v>
      </c>
      <c r="B21" s="5" t="s">
        <v>10</v>
      </c>
      <c r="C21" s="6" t="s">
        <v>24</v>
      </c>
      <c r="D21" s="13">
        <v>20</v>
      </c>
      <c r="E21" s="11" t="s">
        <v>146</v>
      </c>
      <c r="F21" s="16"/>
      <c r="G21" s="27">
        <f t="shared" si="0"/>
        <v>0</v>
      </c>
      <c r="H21" s="26">
        <v>23</v>
      </c>
      <c r="I21" s="26">
        <f t="shared" si="1"/>
        <v>0</v>
      </c>
      <c r="J21" s="27">
        <f t="shared" si="2"/>
        <v>0</v>
      </c>
      <c r="K21" s="26"/>
      <c r="N21" s="57"/>
      <c r="O21" s="59"/>
    </row>
    <row r="22" spans="1:15" ht="39" x14ac:dyDescent="0.35">
      <c r="A22" s="33">
        <v>15</v>
      </c>
      <c r="B22" s="5" t="s">
        <v>10</v>
      </c>
      <c r="C22" s="6" t="s">
        <v>25</v>
      </c>
      <c r="D22" s="13">
        <v>20</v>
      </c>
      <c r="E22" s="11" t="s">
        <v>146</v>
      </c>
      <c r="F22" s="16"/>
      <c r="G22" s="27">
        <f t="shared" si="0"/>
        <v>0</v>
      </c>
      <c r="H22" s="26">
        <v>23</v>
      </c>
      <c r="I22" s="26">
        <f t="shared" si="1"/>
        <v>0</v>
      </c>
      <c r="J22" s="27">
        <f t="shared" si="2"/>
        <v>0</v>
      </c>
      <c r="K22" s="26"/>
      <c r="N22" s="57"/>
      <c r="O22" s="59"/>
    </row>
    <row r="23" spans="1:15" ht="39" x14ac:dyDescent="0.35">
      <c r="A23" s="33">
        <v>16</v>
      </c>
      <c r="B23" s="5" t="s">
        <v>10</v>
      </c>
      <c r="C23" s="6" t="s">
        <v>26</v>
      </c>
      <c r="D23" s="13">
        <v>20</v>
      </c>
      <c r="E23" s="11" t="s">
        <v>146</v>
      </c>
      <c r="F23" s="16"/>
      <c r="G23" s="27">
        <f t="shared" si="0"/>
        <v>0</v>
      </c>
      <c r="H23" s="26">
        <v>23</v>
      </c>
      <c r="I23" s="26">
        <f t="shared" si="1"/>
        <v>0</v>
      </c>
      <c r="J23" s="27">
        <f t="shared" si="2"/>
        <v>0</v>
      </c>
      <c r="K23" s="26"/>
      <c r="N23" s="57"/>
      <c r="O23" s="59"/>
    </row>
    <row r="24" spans="1:15" ht="39" x14ac:dyDescent="0.35">
      <c r="A24" s="33">
        <v>17</v>
      </c>
      <c r="B24" s="5" t="s">
        <v>10</v>
      </c>
      <c r="C24" s="6" t="s">
        <v>27</v>
      </c>
      <c r="D24" s="13">
        <v>10</v>
      </c>
      <c r="E24" s="11" t="s">
        <v>146</v>
      </c>
      <c r="F24" s="16"/>
      <c r="G24" s="27">
        <f t="shared" si="0"/>
        <v>0</v>
      </c>
      <c r="H24" s="26">
        <v>23</v>
      </c>
      <c r="I24" s="26">
        <f t="shared" si="1"/>
        <v>0</v>
      </c>
      <c r="J24" s="27">
        <f t="shared" si="2"/>
        <v>0</v>
      </c>
      <c r="K24" s="26"/>
      <c r="N24" s="57"/>
      <c r="O24" s="59"/>
    </row>
    <row r="25" spans="1:15" ht="39" x14ac:dyDescent="0.35">
      <c r="A25" s="33">
        <v>18</v>
      </c>
      <c r="B25" s="5" t="s">
        <v>10</v>
      </c>
      <c r="C25" s="6" t="s">
        <v>28</v>
      </c>
      <c r="D25" s="13">
        <v>10</v>
      </c>
      <c r="E25" s="11" t="s">
        <v>146</v>
      </c>
      <c r="F25" s="16"/>
      <c r="G25" s="27">
        <f t="shared" si="0"/>
        <v>0</v>
      </c>
      <c r="H25" s="26">
        <v>23</v>
      </c>
      <c r="I25" s="26">
        <f t="shared" si="1"/>
        <v>0</v>
      </c>
      <c r="J25" s="27">
        <f t="shared" si="2"/>
        <v>0</v>
      </c>
      <c r="K25" s="26"/>
      <c r="N25" s="57"/>
      <c r="O25" s="59"/>
    </row>
    <row r="26" spans="1:15" ht="52" x14ac:dyDescent="0.35">
      <c r="A26" s="33">
        <v>19</v>
      </c>
      <c r="B26" s="5" t="s">
        <v>10</v>
      </c>
      <c r="C26" s="6" t="s">
        <v>29</v>
      </c>
      <c r="D26" s="13">
        <v>10</v>
      </c>
      <c r="E26" s="11" t="s">
        <v>146</v>
      </c>
      <c r="F26" s="16"/>
      <c r="G26" s="27">
        <f t="shared" si="0"/>
        <v>0</v>
      </c>
      <c r="H26" s="26">
        <v>23</v>
      </c>
      <c r="I26" s="26">
        <f t="shared" si="1"/>
        <v>0</v>
      </c>
      <c r="J26" s="27">
        <f t="shared" si="2"/>
        <v>0</v>
      </c>
      <c r="K26" s="26"/>
      <c r="N26" s="57"/>
      <c r="O26" s="59"/>
    </row>
    <row r="27" spans="1:15" ht="39" x14ac:dyDescent="0.35">
      <c r="A27" s="33">
        <v>20</v>
      </c>
      <c r="B27" s="5" t="s">
        <v>10</v>
      </c>
      <c r="C27" s="6" t="s">
        <v>30</v>
      </c>
      <c r="D27" s="13">
        <v>10</v>
      </c>
      <c r="E27" s="11" t="s">
        <v>146</v>
      </c>
      <c r="F27" s="16"/>
      <c r="G27" s="27">
        <f t="shared" si="0"/>
        <v>0</v>
      </c>
      <c r="H27" s="26">
        <v>23</v>
      </c>
      <c r="I27" s="26">
        <f t="shared" si="1"/>
        <v>0</v>
      </c>
      <c r="J27" s="27">
        <f t="shared" si="2"/>
        <v>0</v>
      </c>
      <c r="K27" s="26"/>
      <c r="N27" s="57"/>
      <c r="O27" s="59"/>
    </row>
    <row r="28" spans="1:15" ht="39" x14ac:dyDescent="0.35">
      <c r="A28" s="33">
        <v>21</v>
      </c>
      <c r="B28" s="5" t="s">
        <v>10</v>
      </c>
      <c r="C28" s="6" t="s">
        <v>31</v>
      </c>
      <c r="D28" s="13">
        <v>10</v>
      </c>
      <c r="E28" s="11" t="s">
        <v>146</v>
      </c>
      <c r="F28" s="16"/>
      <c r="G28" s="27">
        <f t="shared" si="0"/>
        <v>0</v>
      </c>
      <c r="H28" s="26">
        <v>23</v>
      </c>
      <c r="I28" s="26">
        <f t="shared" si="1"/>
        <v>0</v>
      </c>
      <c r="J28" s="27">
        <f t="shared" si="2"/>
        <v>0</v>
      </c>
      <c r="K28" s="26"/>
      <c r="N28" s="57"/>
      <c r="O28" s="59"/>
    </row>
    <row r="29" spans="1:15" ht="39" x14ac:dyDescent="0.35">
      <c r="A29" s="33">
        <v>22</v>
      </c>
      <c r="B29" s="5" t="s">
        <v>10</v>
      </c>
      <c r="C29" s="6" t="s">
        <v>32</v>
      </c>
      <c r="D29" s="13">
        <v>10</v>
      </c>
      <c r="E29" s="11" t="s">
        <v>146</v>
      </c>
      <c r="F29" s="16"/>
      <c r="G29" s="27">
        <f t="shared" si="0"/>
        <v>0</v>
      </c>
      <c r="H29" s="26">
        <v>23</v>
      </c>
      <c r="I29" s="26">
        <f t="shared" si="1"/>
        <v>0</v>
      </c>
      <c r="J29" s="27">
        <f t="shared" si="2"/>
        <v>0</v>
      </c>
      <c r="K29" s="26"/>
      <c r="N29" s="57"/>
      <c r="O29" s="59"/>
    </row>
    <row r="30" spans="1:15" ht="39" x14ac:dyDescent="0.35">
      <c r="A30" s="33">
        <v>23</v>
      </c>
      <c r="B30" s="5" t="s">
        <v>10</v>
      </c>
      <c r="C30" s="6" t="s">
        <v>33</v>
      </c>
      <c r="D30" s="13">
        <v>10</v>
      </c>
      <c r="E30" s="11" t="s">
        <v>146</v>
      </c>
      <c r="F30" s="16"/>
      <c r="G30" s="27">
        <f t="shared" si="0"/>
        <v>0</v>
      </c>
      <c r="H30" s="26">
        <v>23</v>
      </c>
      <c r="I30" s="26">
        <f t="shared" si="1"/>
        <v>0</v>
      </c>
      <c r="J30" s="27">
        <f t="shared" si="2"/>
        <v>0</v>
      </c>
      <c r="K30" s="26"/>
      <c r="N30" s="57"/>
      <c r="O30" s="59"/>
    </row>
    <row r="31" spans="1:15" ht="39" x14ac:dyDescent="0.35">
      <c r="A31" s="33">
        <v>24</v>
      </c>
      <c r="B31" s="5" t="s">
        <v>10</v>
      </c>
      <c r="C31" s="6" t="s">
        <v>34</v>
      </c>
      <c r="D31" s="13">
        <v>10</v>
      </c>
      <c r="E31" s="11" t="s">
        <v>146</v>
      </c>
      <c r="F31" s="16"/>
      <c r="G31" s="27">
        <f t="shared" si="0"/>
        <v>0</v>
      </c>
      <c r="H31" s="26">
        <v>23</v>
      </c>
      <c r="I31" s="26">
        <f t="shared" si="1"/>
        <v>0</v>
      </c>
      <c r="J31" s="27">
        <f t="shared" si="2"/>
        <v>0</v>
      </c>
      <c r="K31" s="26"/>
      <c r="N31" s="57"/>
      <c r="O31" s="59"/>
    </row>
    <row r="32" spans="1:15" ht="39" x14ac:dyDescent="0.35">
      <c r="A32" s="33">
        <v>25</v>
      </c>
      <c r="B32" s="5" t="s">
        <v>10</v>
      </c>
      <c r="C32" s="6" t="s">
        <v>35</v>
      </c>
      <c r="D32" s="13">
        <v>10</v>
      </c>
      <c r="E32" s="11" t="s">
        <v>146</v>
      </c>
      <c r="F32" s="16"/>
      <c r="G32" s="27">
        <f t="shared" si="0"/>
        <v>0</v>
      </c>
      <c r="H32" s="26">
        <v>23</v>
      </c>
      <c r="I32" s="26">
        <f t="shared" si="1"/>
        <v>0</v>
      </c>
      <c r="J32" s="27">
        <f t="shared" si="2"/>
        <v>0</v>
      </c>
      <c r="K32" s="26"/>
      <c r="N32" s="57"/>
      <c r="O32" s="59"/>
    </row>
    <row r="33" spans="1:15" ht="39" x14ac:dyDescent="0.35">
      <c r="A33" s="33">
        <v>26</v>
      </c>
      <c r="B33" s="5" t="s">
        <v>10</v>
      </c>
      <c r="C33" s="6" t="s">
        <v>36</v>
      </c>
      <c r="D33" s="13">
        <v>10</v>
      </c>
      <c r="E33" s="11" t="s">
        <v>146</v>
      </c>
      <c r="F33" s="16"/>
      <c r="G33" s="27">
        <f t="shared" si="0"/>
        <v>0</v>
      </c>
      <c r="H33" s="26">
        <v>23</v>
      </c>
      <c r="I33" s="26">
        <f t="shared" si="1"/>
        <v>0</v>
      </c>
      <c r="J33" s="27">
        <f t="shared" si="2"/>
        <v>0</v>
      </c>
      <c r="K33" s="26"/>
      <c r="N33" s="57"/>
      <c r="O33" s="59"/>
    </row>
    <row r="34" spans="1:15" ht="39" x14ac:dyDescent="0.35">
      <c r="A34" s="33">
        <v>27</v>
      </c>
      <c r="B34" s="5" t="s">
        <v>10</v>
      </c>
      <c r="C34" s="6" t="s">
        <v>37</v>
      </c>
      <c r="D34" s="13">
        <v>30</v>
      </c>
      <c r="E34" s="11" t="s">
        <v>146</v>
      </c>
      <c r="F34" s="16"/>
      <c r="G34" s="27">
        <f t="shared" si="0"/>
        <v>0</v>
      </c>
      <c r="H34" s="26">
        <v>23</v>
      </c>
      <c r="I34" s="26">
        <f t="shared" si="1"/>
        <v>0</v>
      </c>
      <c r="J34" s="27">
        <f t="shared" si="2"/>
        <v>0</v>
      </c>
      <c r="K34" s="26"/>
      <c r="N34" s="57"/>
      <c r="O34" s="59"/>
    </row>
    <row r="35" spans="1:15" ht="39" x14ac:dyDescent="0.35">
      <c r="A35" s="33">
        <v>28</v>
      </c>
      <c r="B35" s="5" t="s">
        <v>10</v>
      </c>
      <c r="C35" s="6" t="s">
        <v>38</v>
      </c>
      <c r="D35" s="13">
        <v>30</v>
      </c>
      <c r="E35" s="11" t="s">
        <v>146</v>
      </c>
      <c r="F35" s="16"/>
      <c r="G35" s="27">
        <f t="shared" si="0"/>
        <v>0</v>
      </c>
      <c r="H35" s="26">
        <v>23</v>
      </c>
      <c r="I35" s="26">
        <f t="shared" si="1"/>
        <v>0</v>
      </c>
      <c r="J35" s="27">
        <f t="shared" si="2"/>
        <v>0</v>
      </c>
      <c r="K35" s="26"/>
      <c r="N35" s="57"/>
      <c r="O35" s="59"/>
    </row>
    <row r="36" spans="1:15" ht="39" x14ac:dyDescent="0.35">
      <c r="A36" s="33">
        <v>29</v>
      </c>
      <c r="B36" s="5" t="s">
        <v>10</v>
      </c>
      <c r="C36" s="6" t="s">
        <v>39</v>
      </c>
      <c r="D36" s="13">
        <v>30</v>
      </c>
      <c r="E36" s="11" t="s">
        <v>146</v>
      </c>
      <c r="F36" s="16"/>
      <c r="G36" s="27">
        <f t="shared" si="0"/>
        <v>0</v>
      </c>
      <c r="H36" s="26">
        <v>23</v>
      </c>
      <c r="I36" s="26">
        <f t="shared" si="1"/>
        <v>0</v>
      </c>
      <c r="J36" s="27">
        <f t="shared" si="2"/>
        <v>0</v>
      </c>
      <c r="K36" s="26"/>
      <c r="N36" s="57"/>
      <c r="O36" s="59"/>
    </row>
    <row r="37" spans="1:15" ht="52" x14ac:dyDescent="0.35">
      <c r="A37" s="33">
        <v>30</v>
      </c>
      <c r="B37" s="5" t="s">
        <v>10</v>
      </c>
      <c r="C37" s="6" t="s">
        <v>40</v>
      </c>
      <c r="D37" s="13">
        <v>15</v>
      </c>
      <c r="E37" s="11" t="s">
        <v>146</v>
      </c>
      <c r="F37" s="16"/>
      <c r="G37" s="27">
        <f t="shared" si="0"/>
        <v>0</v>
      </c>
      <c r="H37" s="26">
        <v>23</v>
      </c>
      <c r="I37" s="26">
        <f t="shared" si="1"/>
        <v>0</v>
      </c>
      <c r="J37" s="27">
        <f t="shared" si="2"/>
        <v>0</v>
      </c>
      <c r="K37" s="26"/>
      <c r="N37" s="57"/>
      <c r="O37" s="59"/>
    </row>
    <row r="38" spans="1:15" ht="52" x14ac:dyDescent="0.35">
      <c r="A38" s="33">
        <v>31</v>
      </c>
      <c r="B38" s="5" t="s">
        <v>10</v>
      </c>
      <c r="C38" s="6" t="s">
        <v>41</v>
      </c>
      <c r="D38" s="13">
        <v>15</v>
      </c>
      <c r="E38" s="11" t="s">
        <v>146</v>
      </c>
      <c r="F38" s="16"/>
      <c r="G38" s="27">
        <f t="shared" si="0"/>
        <v>0</v>
      </c>
      <c r="H38" s="26">
        <v>23</v>
      </c>
      <c r="I38" s="26">
        <f t="shared" si="1"/>
        <v>0</v>
      </c>
      <c r="J38" s="27">
        <f t="shared" si="2"/>
        <v>0</v>
      </c>
      <c r="K38" s="26"/>
      <c r="N38" s="57"/>
      <c r="O38" s="59"/>
    </row>
    <row r="39" spans="1:15" ht="52" x14ac:dyDescent="0.35">
      <c r="A39" s="33">
        <v>32</v>
      </c>
      <c r="B39" s="5" t="s">
        <v>10</v>
      </c>
      <c r="C39" s="6" t="s">
        <v>42</v>
      </c>
      <c r="D39" s="13">
        <v>15</v>
      </c>
      <c r="E39" s="11" t="s">
        <v>146</v>
      </c>
      <c r="F39" s="16"/>
      <c r="G39" s="27">
        <f t="shared" si="0"/>
        <v>0</v>
      </c>
      <c r="H39" s="26">
        <v>23</v>
      </c>
      <c r="I39" s="26">
        <f t="shared" si="1"/>
        <v>0</v>
      </c>
      <c r="J39" s="27">
        <f t="shared" si="2"/>
        <v>0</v>
      </c>
      <c r="K39" s="26"/>
      <c r="N39" s="57"/>
      <c r="O39" s="59"/>
    </row>
    <row r="40" spans="1:15" ht="52" x14ac:dyDescent="0.35">
      <c r="A40" s="33">
        <v>33</v>
      </c>
      <c r="B40" s="5" t="s">
        <v>10</v>
      </c>
      <c r="C40" s="6" t="s">
        <v>43</v>
      </c>
      <c r="D40" s="13">
        <v>30</v>
      </c>
      <c r="E40" s="11" t="s">
        <v>146</v>
      </c>
      <c r="F40" s="16"/>
      <c r="G40" s="27">
        <f t="shared" si="0"/>
        <v>0</v>
      </c>
      <c r="H40" s="26">
        <v>23</v>
      </c>
      <c r="I40" s="26">
        <f t="shared" si="1"/>
        <v>0</v>
      </c>
      <c r="J40" s="27">
        <f t="shared" si="2"/>
        <v>0</v>
      </c>
      <c r="K40" s="26"/>
      <c r="N40" s="57"/>
      <c r="O40" s="59"/>
    </row>
    <row r="41" spans="1:15" ht="52" x14ac:dyDescent="0.35">
      <c r="A41" s="33">
        <v>34</v>
      </c>
      <c r="B41" s="5" t="s">
        <v>10</v>
      </c>
      <c r="C41" s="6" t="s">
        <v>44</v>
      </c>
      <c r="D41" s="13">
        <v>30</v>
      </c>
      <c r="E41" s="11" t="s">
        <v>146</v>
      </c>
      <c r="F41" s="16"/>
      <c r="G41" s="27">
        <f t="shared" si="0"/>
        <v>0</v>
      </c>
      <c r="H41" s="26">
        <v>23</v>
      </c>
      <c r="I41" s="26">
        <f t="shared" si="1"/>
        <v>0</v>
      </c>
      <c r="J41" s="27">
        <f t="shared" si="2"/>
        <v>0</v>
      </c>
      <c r="K41" s="26"/>
      <c r="N41" s="57"/>
      <c r="O41" s="59"/>
    </row>
    <row r="42" spans="1:15" ht="52" x14ac:dyDescent="0.35">
      <c r="A42" s="33">
        <v>35</v>
      </c>
      <c r="B42" s="5" t="s">
        <v>10</v>
      </c>
      <c r="C42" s="6" t="s">
        <v>45</v>
      </c>
      <c r="D42" s="13">
        <v>30</v>
      </c>
      <c r="E42" s="11" t="s">
        <v>146</v>
      </c>
      <c r="F42" s="16"/>
      <c r="G42" s="27">
        <f t="shared" si="0"/>
        <v>0</v>
      </c>
      <c r="H42" s="26">
        <v>23</v>
      </c>
      <c r="I42" s="26">
        <f t="shared" si="1"/>
        <v>0</v>
      </c>
      <c r="J42" s="27">
        <f t="shared" si="2"/>
        <v>0</v>
      </c>
      <c r="K42" s="26"/>
      <c r="N42" s="57"/>
      <c r="O42" s="59"/>
    </row>
    <row r="43" spans="1:15" ht="52" x14ac:dyDescent="0.35">
      <c r="A43" s="33">
        <v>36</v>
      </c>
      <c r="B43" s="5" t="s">
        <v>10</v>
      </c>
      <c r="C43" s="6" t="s">
        <v>46</v>
      </c>
      <c r="D43" s="13">
        <v>30</v>
      </c>
      <c r="E43" s="11" t="s">
        <v>146</v>
      </c>
      <c r="F43" s="16"/>
      <c r="G43" s="27">
        <f t="shared" si="0"/>
        <v>0</v>
      </c>
      <c r="H43" s="26">
        <v>23</v>
      </c>
      <c r="I43" s="26">
        <f t="shared" si="1"/>
        <v>0</v>
      </c>
      <c r="J43" s="27">
        <f t="shared" si="2"/>
        <v>0</v>
      </c>
      <c r="K43" s="26"/>
      <c r="N43" s="57"/>
      <c r="O43" s="59"/>
    </row>
    <row r="44" spans="1:15" ht="52" x14ac:dyDescent="0.35">
      <c r="A44" s="33">
        <v>37</v>
      </c>
      <c r="B44" s="5" t="s">
        <v>10</v>
      </c>
      <c r="C44" s="6" t="s">
        <v>47</v>
      </c>
      <c r="D44" s="13">
        <v>20</v>
      </c>
      <c r="E44" s="11" t="s">
        <v>146</v>
      </c>
      <c r="F44" s="16"/>
      <c r="G44" s="27">
        <f t="shared" si="0"/>
        <v>0</v>
      </c>
      <c r="H44" s="26">
        <v>23</v>
      </c>
      <c r="I44" s="26">
        <f t="shared" si="1"/>
        <v>0</v>
      </c>
      <c r="J44" s="27">
        <f t="shared" si="2"/>
        <v>0</v>
      </c>
      <c r="K44" s="26"/>
      <c r="N44" s="57"/>
      <c r="O44" s="59"/>
    </row>
    <row r="45" spans="1:15" ht="52" x14ac:dyDescent="0.35">
      <c r="A45" s="33">
        <v>38</v>
      </c>
      <c r="B45" s="5" t="s">
        <v>10</v>
      </c>
      <c r="C45" s="6" t="s">
        <v>48</v>
      </c>
      <c r="D45" s="13">
        <v>20</v>
      </c>
      <c r="E45" s="11" t="s">
        <v>146</v>
      </c>
      <c r="F45" s="16"/>
      <c r="G45" s="27">
        <f t="shared" si="0"/>
        <v>0</v>
      </c>
      <c r="H45" s="26">
        <v>23</v>
      </c>
      <c r="I45" s="26">
        <f t="shared" si="1"/>
        <v>0</v>
      </c>
      <c r="J45" s="27">
        <f t="shared" si="2"/>
        <v>0</v>
      </c>
      <c r="K45" s="26"/>
      <c r="N45" s="57"/>
      <c r="O45" s="59"/>
    </row>
    <row r="46" spans="1:15" ht="39" x14ac:dyDescent="0.35">
      <c r="A46" s="33">
        <v>39</v>
      </c>
      <c r="B46" s="5" t="s">
        <v>10</v>
      </c>
      <c r="C46" s="6" t="s">
        <v>49</v>
      </c>
      <c r="D46" s="13">
        <v>10</v>
      </c>
      <c r="E46" s="11" t="s">
        <v>146</v>
      </c>
      <c r="F46" s="16"/>
      <c r="G46" s="27">
        <f t="shared" si="0"/>
        <v>0</v>
      </c>
      <c r="H46" s="26">
        <v>23</v>
      </c>
      <c r="I46" s="26">
        <f t="shared" si="1"/>
        <v>0</v>
      </c>
      <c r="J46" s="27">
        <f t="shared" si="2"/>
        <v>0</v>
      </c>
      <c r="K46" s="26"/>
      <c r="N46" s="57"/>
      <c r="O46" s="59"/>
    </row>
    <row r="47" spans="1:15" ht="39" x14ac:dyDescent="0.35">
      <c r="A47" s="33">
        <v>40</v>
      </c>
      <c r="B47" s="5" t="s">
        <v>10</v>
      </c>
      <c r="C47" s="6" t="s">
        <v>50</v>
      </c>
      <c r="D47" s="13">
        <v>10</v>
      </c>
      <c r="E47" s="11" t="s">
        <v>146</v>
      </c>
      <c r="F47" s="16"/>
      <c r="G47" s="27">
        <f t="shared" si="0"/>
        <v>0</v>
      </c>
      <c r="H47" s="26">
        <v>23</v>
      </c>
      <c r="I47" s="26">
        <f t="shared" si="1"/>
        <v>0</v>
      </c>
      <c r="J47" s="27">
        <f t="shared" si="2"/>
        <v>0</v>
      </c>
      <c r="K47" s="26"/>
      <c r="N47" s="57"/>
      <c r="O47" s="59"/>
    </row>
    <row r="48" spans="1:15" ht="39" x14ac:dyDescent="0.35">
      <c r="A48" s="33">
        <v>41</v>
      </c>
      <c r="B48" s="5" t="s">
        <v>10</v>
      </c>
      <c r="C48" s="6" t="s">
        <v>51</v>
      </c>
      <c r="D48" s="13">
        <v>10</v>
      </c>
      <c r="E48" s="11" t="s">
        <v>146</v>
      </c>
      <c r="F48" s="16"/>
      <c r="G48" s="27">
        <f t="shared" si="0"/>
        <v>0</v>
      </c>
      <c r="H48" s="26">
        <v>23</v>
      </c>
      <c r="I48" s="26">
        <f t="shared" si="1"/>
        <v>0</v>
      </c>
      <c r="J48" s="27">
        <f t="shared" si="2"/>
        <v>0</v>
      </c>
      <c r="K48" s="26"/>
      <c r="N48" s="57"/>
      <c r="O48" s="59"/>
    </row>
    <row r="49" spans="1:15" ht="39" x14ac:dyDescent="0.35">
      <c r="A49" s="33">
        <v>42</v>
      </c>
      <c r="B49" s="5" t="s">
        <v>10</v>
      </c>
      <c r="C49" s="6" t="s">
        <v>52</v>
      </c>
      <c r="D49" s="13">
        <v>10</v>
      </c>
      <c r="E49" s="11" t="s">
        <v>146</v>
      </c>
      <c r="F49" s="16"/>
      <c r="G49" s="27">
        <f t="shared" si="0"/>
        <v>0</v>
      </c>
      <c r="H49" s="26">
        <v>23</v>
      </c>
      <c r="I49" s="26">
        <f t="shared" si="1"/>
        <v>0</v>
      </c>
      <c r="J49" s="27">
        <f t="shared" si="2"/>
        <v>0</v>
      </c>
      <c r="K49" s="26"/>
      <c r="N49" s="57"/>
      <c r="O49" s="59"/>
    </row>
    <row r="50" spans="1:15" ht="52" x14ac:dyDescent="0.35">
      <c r="A50" s="33">
        <v>43</v>
      </c>
      <c r="B50" s="5" t="s">
        <v>10</v>
      </c>
      <c r="C50" s="6" t="s">
        <v>53</v>
      </c>
      <c r="D50" s="13">
        <v>10</v>
      </c>
      <c r="E50" s="11" t="s">
        <v>146</v>
      </c>
      <c r="F50" s="16"/>
      <c r="G50" s="27">
        <f t="shared" si="0"/>
        <v>0</v>
      </c>
      <c r="H50" s="26">
        <v>23</v>
      </c>
      <c r="I50" s="26">
        <f t="shared" si="1"/>
        <v>0</v>
      </c>
      <c r="J50" s="27">
        <f t="shared" si="2"/>
        <v>0</v>
      </c>
      <c r="K50" s="26"/>
      <c r="N50" s="57"/>
      <c r="O50" s="59"/>
    </row>
    <row r="51" spans="1:15" ht="39" x14ac:dyDescent="0.35">
      <c r="A51" s="33">
        <v>44</v>
      </c>
      <c r="B51" s="5" t="s">
        <v>10</v>
      </c>
      <c r="C51" s="6" t="s">
        <v>54</v>
      </c>
      <c r="D51" s="13">
        <v>20</v>
      </c>
      <c r="E51" s="11" t="s">
        <v>146</v>
      </c>
      <c r="F51" s="16"/>
      <c r="G51" s="27">
        <f t="shared" si="0"/>
        <v>0</v>
      </c>
      <c r="H51" s="26">
        <v>23</v>
      </c>
      <c r="I51" s="26">
        <f t="shared" si="1"/>
        <v>0</v>
      </c>
      <c r="J51" s="27">
        <f t="shared" si="2"/>
        <v>0</v>
      </c>
      <c r="K51" s="26"/>
      <c r="N51" s="57"/>
      <c r="O51" s="59"/>
    </row>
    <row r="52" spans="1:15" ht="39" x14ac:dyDescent="0.35">
      <c r="A52" s="33">
        <v>45</v>
      </c>
      <c r="B52" s="5" t="s">
        <v>10</v>
      </c>
      <c r="C52" s="6" t="s">
        <v>55</v>
      </c>
      <c r="D52" s="13">
        <v>20</v>
      </c>
      <c r="E52" s="11" t="s">
        <v>146</v>
      </c>
      <c r="F52" s="16"/>
      <c r="G52" s="27">
        <f t="shared" si="0"/>
        <v>0</v>
      </c>
      <c r="H52" s="26">
        <v>23</v>
      </c>
      <c r="I52" s="26">
        <f t="shared" si="1"/>
        <v>0</v>
      </c>
      <c r="J52" s="27">
        <f t="shared" si="2"/>
        <v>0</v>
      </c>
      <c r="K52" s="26"/>
      <c r="N52" s="57"/>
      <c r="O52" s="59"/>
    </row>
    <row r="53" spans="1:15" ht="39" x14ac:dyDescent="0.35">
      <c r="A53" s="33">
        <v>46</v>
      </c>
      <c r="B53" s="5" t="s">
        <v>10</v>
      </c>
      <c r="C53" s="6" t="s">
        <v>56</v>
      </c>
      <c r="D53" s="13">
        <v>10</v>
      </c>
      <c r="E53" s="11" t="s">
        <v>146</v>
      </c>
      <c r="F53" s="16"/>
      <c r="G53" s="27">
        <f t="shared" si="0"/>
        <v>0</v>
      </c>
      <c r="H53" s="26">
        <v>23</v>
      </c>
      <c r="I53" s="26">
        <f t="shared" si="1"/>
        <v>0</v>
      </c>
      <c r="J53" s="27">
        <f t="shared" si="2"/>
        <v>0</v>
      </c>
      <c r="K53" s="26"/>
      <c r="N53" s="57"/>
      <c r="O53" s="59"/>
    </row>
    <row r="54" spans="1:15" ht="39" x14ac:dyDescent="0.35">
      <c r="A54" s="33">
        <v>47</v>
      </c>
      <c r="B54" s="5" t="s">
        <v>10</v>
      </c>
      <c r="C54" s="6" t="s">
        <v>57</v>
      </c>
      <c r="D54" s="13">
        <v>10</v>
      </c>
      <c r="E54" s="11" t="s">
        <v>146</v>
      </c>
      <c r="F54" s="16"/>
      <c r="G54" s="27">
        <f t="shared" si="0"/>
        <v>0</v>
      </c>
      <c r="H54" s="26">
        <v>23</v>
      </c>
      <c r="I54" s="26">
        <f t="shared" si="1"/>
        <v>0</v>
      </c>
      <c r="J54" s="27">
        <f t="shared" si="2"/>
        <v>0</v>
      </c>
      <c r="K54" s="26"/>
      <c r="N54" s="57"/>
      <c r="O54" s="59"/>
    </row>
    <row r="55" spans="1:15" ht="39" x14ac:dyDescent="0.35">
      <c r="A55" s="33">
        <v>48</v>
      </c>
      <c r="B55" s="5" t="s">
        <v>10</v>
      </c>
      <c r="C55" s="6" t="s">
        <v>58</v>
      </c>
      <c r="D55" s="13">
        <v>10</v>
      </c>
      <c r="E55" s="11" t="s">
        <v>146</v>
      </c>
      <c r="F55" s="16"/>
      <c r="G55" s="27">
        <f t="shared" si="0"/>
        <v>0</v>
      </c>
      <c r="H55" s="26">
        <v>23</v>
      </c>
      <c r="I55" s="26">
        <f t="shared" si="1"/>
        <v>0</v>
      </c>
      <c r="J55" s="27">
        <f t="shared" si="2"/>
        <v>0</v>
      </c>
      <c r="K55" s="26"/>
      <c r="N55" s="57"/>
      <c r="O55" s="59"/>
    </row>
    <row r="56" spans="1:15" ht="39" x14ac:dyDescent="0.35">
      <c r="A56" s="33">
        <v>49</v>
      </c>
      <c r="B56" s="5" t="s">
        <v>10</v>
      </c>
      <c r="C56" s="6" t="s">
        <v>59</v>
      </c>
      <c r="D56" s="13">
        <v>10</v>
      </c>
      <c r="E56" s="11" t="s">
        <v>146</v>
      </c>
      <c r="F56" s="16"/>
      <c r="G56" s="27">
        <f t="shared" si="0"/>
        <v>0</v>
      </c>
      <c r="H56" s="26">
        <v>23</v>
      </c>
      <c r="I56" s="26">
        <f t="shared" si="1"/>
        <v>0</v>
      </c>
      <c r="J56" s="27">
        <f t="shared" si="2"/>
        <v>0</v>
      </c>
      <c r="K56" s="26"/>
      <c r="N56" s="57"/>
      <c r="O56" s="59"/>
    </row>
    <row r="57" spans="1:15" ht="39" x14ac:dyDescent="0.35">
      <c r="A57" s="33">
        <v>50</v>
      </c>
      <c r="B57" s="5" t="s">
        <v>10</v>
      </c>
      <c r="C57" s="6" t="s">
        <v>60</v>
      </c>
      <c r="D57" s="13">
        <v>10</v>
      </c>
      <c r="E57" s="11" t="s">
        <v>146</v>
      </c>
      <c r="F57" s="16"/>
      <c r="G57" s="27">
        <f t="shared" si="0"/>
        <v>0</v>
      </c>
      <c r="H57" s="26">
        <v>23</v>
      </c>
      <c r="I57" s="26">
        <f t="shared" si="1"/>
        <v>0</v>
      </c>
      <c r="J57" s="27">
        <f t="shared" si="2"/>
        <v>0</v>
      </c>
      <c r="K57" s="26"/>
      <c r="N57" s="57"/>
      <c r="O57" s="59"/>
    </row>
    <row r="58" spans="1:15" ht="39" x14ac:dyDescent="0.35">
      <c r="A58" s="33">
        <v>51</v>
      </c>
      <c r="B58" s="5" t="s">
        <v>10</v>
      </c>
      <c r="C58" s="6" t="s">
        <v>61</v>
      </c>
      <c r="D58" s="13">
        <v>10</v>
      </c>
      <c r="E58" s="11" t="s">
        <v>146</v>
      </c>
      <c r="F58" s="16"/>
      <c r="G58" s="27">
        <f t="shared" si="0"/>
        <v>0</v>
      </c>
      <c r="H58" s="26">
        <v>23</v>
      </c>
      <c r="I58" s="26">
        <f t="shared" si="1"/>
        <v>0</v>
      </c>
      <c r="J58" s="27">
        <f t="shared" si="2"/>
        <v>0</v>
      </c>
      <c r="K58" s="26"/>
      <c r="N58" s="57"/>
      <c r="O58" s="59"/>
    </row>
    <row r="59" spans="1:15" ht="39" x14ac:dyDescent="0.35">
      <c r="A59" s="33">
        <v>52</v>
      </c>
      <c r="B59" s="5" t="s">
        <v>10</v>
      </c>
      <c r="C59" s="6" t="s">
        <v>62</v>
      </c>
      <c r="D59" s="13">
        <v>10</v>
      </c>
      <c r="E59" s="11" t="s">
        <v>146</v>
      </c>
      <c r="F59" s="16"/>
      <c r="G59" s="27">
        <f t="shared" si="0"/>
        <v>0</v>
      </c>
      <c r="H59" s="26">
        <v>23</v>
      </c>
      <c r="I59" s="26">
        <f t="shared" si="1"/>
        <v>0</v>
      </c>
      <c r="J59" s="27">
        <f t="shared" si="2"/>
        <v>0</v>
      </c>
      <c r="K59" s="26"/>
      <c r="N59" s="57"/>
      <c r="O59" s="59"/>
    </row>
    <row r="60" spans="1:15" ht="39" x14ac:dyDescent="0.35">
      <c r="A60" s="33">
        <v>53</v>
      </c>
      <c r="B60" s="5" t="s">
        <v>10</v>
      </c>
      <c r="C60" s="6" t="s">
        <v>63</v>
      </c>
      <c r="D60" s="13">
        <v>10</v>
      </c>
      <c r="E60" s="11" t="s">
        <v>146</v>
      </c>
      <c r="F60" s="16"/>
      <c r="G60" s="27">
        <f t="shared" si="0"/>
        <v>0</v>
      </c>
      <c r="H60" s="26">
        <v>23</v>
      </c>
      <c r="I60" s="26">
        <f t="shared" si="1"/>
        <v>0</v>
      </c>
      <c r="J60" s="27">
        <f t="shared" si="2"/>
        <v>0</v>
      </c>
      <c r="K60" s="26"/>
      <c r="N60" s="57"/>
      <c r="O60" s="59"/>
    </row>
    <row r="61" spans="1:15" ht="39" x14ac:dyDescent="0.35">
      <c r="A61" s="33">
        <v>54</v>
      </c>
      <c r="B61" s="5" t="s">
        <v>10</v>
      </c>
      <c r="C61" s="6" t="s">
        <v>64</v>
      </c>
      <c r="D61" s="13">
        <v>10</v>
      </c>
      <c r="E61" s="11" t="s">
        <v>146</v>
      </c>
      <c r="F61" s="16"/>
      <c r="G61" s="27">
        <f t="shared" si="0"/>
        <v>0</v>
      </c>
      <c r="H61" s="26">
        <v>23</v>
      </c>
      <c r="I61" s="26">
        <f t="shared" si="1"/>
        <v>0</v>
      </c>
      <c r="J61" s="27">
        <f t="shared" si="2"/>
        <v>0</v>
      </c>
      <c r="K61" s="26"/>
      <c r="N61" s="57"/>
      <c r="O61" s="59"/>
    </row>
    <row r="62" spans="1:15" ht="26" x14ac:dyDescent="0.35">
      <c r="A62" s="33">
        <v>55</v>
      </c>
      <c r="B62" s="5" t="s">
        <v>10</v>
      </c>
      <c r="C62" s="6" t="s">
        <v>65</v>
      </c>
      <c r="D62" s="13">
        <v>15</v>
      </c>
      <c r="E62" s="11" t="s">
        <v>146</v>
      </c>
      <c r="F62" s="16"/>
      <c r="G62" s="27">
        <f t="shared" si="0"/>
        <v>0</v>
      </c>
      <c r="H62" s="26">
        <v>23</v>
      </c>
      <c r="I62" s="26">
        <f t="shared" si="1"/>
        <v>0</v>
      </c>
      <c r="J62" s="27">
        <f t="shared" si="2"/>
        <v>0</v>
      </c>
      <c r="K62" s="26"/>
      <c r="N62" s="57"/>
      <c r="O62" s="59"/>
    </row>
    <row r="63" spans="1:15" ht="26" x14ac:dyDescent="0.35">
      <c r="A63" s="33">
        <v>56</v>
      </c>
      <c r="B63" s="5" t="s">
        <v>10</v>
      </c>
      <c r="C63" s="6" t="s">
        <v>66</v>
      </c>
      <c r="D63" s="13">
        <v>15</v>
      </c>
      <c r="E63" s="11" t="s">
        <v>146</v>
      </c>
      <c r="F63" s="16"/>
      <c r="G63" s="27">
        <f t="shared" si="0"/>
        <v>0</v>
      </c>
      <c r="H63" s="26">
        <v>23</v>
      </c>
      <c r="I63" s="26">
        <f t="shared" si="1"/>
        <v>0</v>
      </c>
      <c r="J63" s="27">
        <f t="shared" si="2"/>
        <v>0</v>
      </c>
      <c r="K63" s="26"/>
      <c r="N63" s="57"/>
      <c r="O63" s="59"/>
    </row>
    <row r="64" spans="1:15" ht="26" x14ac:dyDescent="0.35">
      <c r="A64" s="33">
        <v>57</v>
      </c>
      <c r="B64" s="5" t="s">
        <v>10</v>
      </c>
      <c r="C64" s="6" t="s">
        <v>67</v>
      </c>
      <c r="D64" s="13">
        <v>15</v>
      </c>
      <c r="E64" s="11" t="s">
        <v>146</v>
      </c>
      <c r="F64" s="16"/>
      <c r="G64" s="27">
        <f t="shared" si="0"/>
        <v>0</v>
      </c>
      <c r="H64" s="26">
        <v>23</v>
      </c>
      <c r="I64" s="26">
        <f t="shared" si="1"/>
        <v>0</v>
      </c>
      <c r="J64" s="27">
        <f t="shared" si="2"/>
        <v>0</v>
      </c>
      <c r="K64" s="26"/>
      <c r="N64" s="57"/>
      <c r="O64" s="59"/>
    </row>
    <row r="65" spans="1:15" ht="26" x14ac:dyDescent="0.35">
      <c r="A65" s="33">
        <v>58</v>
      </c>
      <c r="B65" s="5" t="s">
        <v>10</v>
      </c>
      <c r="C65" s="6" t="s">
        <v>68</v>
      </c>
      <c r="D65" s="13">
        <v>15</v>
      </c>
      <c r="E65" s="11" t="s">
        <v>146</v>
      </c>
      <c r="F65" s="16"/>
      <c r="G65" s="27">
        <f t="shared" si="0"/>
        <v>0</v>
      </c>
      <c r="H65" s="26">
        <v>23</v>
      </c>
      <c r="I65" s="26">
        <f t="shared" si="1"/>
        <v>0</v>
      </c>
      <c r="J65" s="27">
        <f t="shared" si="2"/>
        <v>0</v>
      </c>
      <c r="K65" s="26"/>
      <c r="N65" s="57"/>
      <c r="O65" s="59"/>
    </row>
    <row r="66" spans="1:15" ht="26" x14ac:dyDescent="0.35">
      <c r="A66" s="33">
        <v>59</v>
      </c>
      <c r="B66" s="5" t="s">
        <v>10</v>
      </c>
      <c r="C66" s="6" t="s">
        <v>69</v>
      </c>
      <c r="D66" s="13">
        <v>15</v>
      </c>
      <c r="E66" s="11" t="s">
        <v>146</v>
      </c>
      <c r="F66" s="16"/>
      <c r="G66" s="27">
        <f t="shared" si="0"/>
        <v>0</v>
      </c>
      <c r="H66" s="26">
        <v>23</v>
      </c>
      <c r="I66" s="26">
        <f t="shared" si="1"/>
        <v>0</v>
      </c>
      <c r="J66" s="27">
        <f t="shared" si="2"/>
        <v>0</v>
      </c>
      <c r="K66" s="26"/>
      <c r="N66" s="57"/>
      <c r="O66" s="59"/>
    </row>
    <row r="67" spans="1:15" ht="26" x14ac:dyDescent="0.35">
      <c r="A67" s="33">
        <v>60</v>
      </c>
      <c r="B67" s="5" t="s">
        <v>10</v>
      </c>
      <c r="C67" s="6" t="s">
        <v>70</v>
      </c>
      <c r="D67" s="13">
        <v>15</v>
      </c>
      <c r="E67" s="11" t="s">
        <v>146</v>
      </c>
      <c r="F67" s="16"/>
      <c r="G67" s="27">
        <f t="shared" si="0"/>
        <v>0</v>
      </c>
      <c r="H67" s="26">
        <v>23</v>
      </c>
      <c r="I67" s="26">
        <f t="shared" si="1"/>
        <v>0</v>
      </c>
      <c r="J67" s="27">
        <f t="shared" si="2"/>
        <v>0</v>
      </c>
      <c r="K67" s="26"/>
      <c r="N67" s="57"/>
      <c r="O67" s="59"/>
    </row>
    <row r="68" spans="1:15" ht="39" x14ac:dyDescent="0.35">
      <c r="A68" s="33">
        <v>61</v>
      </c>
      <c r="B68" s="5" t="s">
        <v>10</v>
      </c>
      <c r="C68" s="6" t="s">
        <v>71</v>
      </c>
      <c r="D68" s="13">
        <v>10</v>
      </c>
      <c r="E68" s="11" t="s">
        <v>146</v>
      </c>
      <c r="F68" s="16"/>
      <c r="G68" s="27">
        <f t="shared" si="0"/>
        <v>0</v>
      </c>
      <c r="H68" s="26">
        <v>23</v>
      </c>
      <c r="I68" s="26">
        <f t="shared" si="1"/>
        <v>0</v>
      </c>
      <c r="J68" s="27">
        <f t="shared" si="2"/>
        <v>0</v>
      </c>
      <c r="K68" s="26"/>
      <c r="N68" s="57"/>
      <c r="O68" s="59"/>
    </row>
    <row r="69" spans="1:15" ht="39" x14ac:dyDescent="0.35">
      <c r="A69" s="33">
        <v>62</v>
      </c>
      <c r="B69" s="5" t="s">
        <v>10</v>
      </c>
      <c r="C69" s="6" t="s">
        <v>72</v>
      </c>
      <c r="D69" s="13">
        <v>10</v>
      </c>
      <c r="E69" s="11" t="s">
        <v>146</v>
      </c>
      <c r="F69" s="16"/>
      <c r="G69" s="27">
        <f t="shared" si="0"/>
        <v>0</v>
      </c>
      <c r="H69" s="26">
        <v>23</v>
      </c>
      <c r="I69" s="26">
        <f t="shared" si="1"/>
        <v>0</v>
      </c>
      <c r="J69" s="27">
        <f t="shared" si="2"/>
        <v>0</v>
      </c>
      <c r="K69" s="26"/>
      <c r="N69" s="57"/>
      <c r="O69" s="59"/>
    </row>
    <row r="70" spans="1:15" ht="39" x14ac:dyDescent="0.35">
      <c r="A70" s="33">
        <v>63</v>
      </c>
      <c r="B70" s="5" t="s">
        <v>10</v>
      </c>
      <c r="C70" s="6" t="s">
        <v>73</v>
      </c>
      <c r="D70" s="13">
        <v>10</v>
      </c>
      <c r="E70" s="11" t="s">
        <v>146</v>
      </c>
      <c r="F70" s="16"/>
      <c r="G70" s="27">
        <f t="shared" si="0"/>
        <v>0</v>
      </c>
      <c r="H70" s="26">
        <v>23</v>
      </c>
      <c r="I70" s="26">
        <f t="shared" si="1"/>
        <v>0</v>
      </c>
      <c r="J70" s="27">
        <f t="shared" si="2"/>
        <v>0</v>
      </c>
      <c r="K70" s="26"/>
      <c r="N70" s="57"/>
      <c r="O70" s="59"/>
    </row>
    <row r="71" spans="1:15" ht="39" x14ac:dyDescent="0.35">
      <c r="A71" s="33">
        <v>64</v>
      </c>
      <c r="B71" s="5" t="s">
        <v>10</v>
      </c>
      <c r="C71" s="6" t="s">
        <v>74</v>
      </c>
      <c r="D71" s="13">
        <v>10</v>
      </c>
      <c r="E71" s="11" t="s">
        <v>146</v>
      </c>
      <c r="F71" s="16"/>
      <c r="G71" s="27">
        <f t="shared" si="0"/>
        <v>0</v>
      </c>
      <c r="H71" s="26">
        <v>23</v>
      </c>
      <c r="I71" s="26">
        <f t="shared" si="1"/>
        <v>0</v>
      </c>
      <c r="J71" s="27">
        <f t="shared" si="2"/>
        <v>0</v>
      </c>
      <c r="K71" s="26"/>
      <c r="N71" s="57"/>
      <c r="O71" s="59"/>
    </row>
    <row r="72" spans="1:15" ht="39" x14ac:dyDescent="0.35">
      <c r="A72" s="33">
        <v>65</v>
      </c>
      <c r="B72" s="5" t="s">
        <v>10</v>
      </c>
      <c r="C72" s="6" t="s">
        <v>75</v>
      </c>
      <c r="D72" s="13">
        <v>10</v>
      </c>
      <c r="E72" s="11" t="s">
        <v>146</v>
      </c>
      <c r="F72" s="16"/>
      <c r="G72" s="27">
        <f t="shared" si="0"/>
        <v>0</v>
      </c>
      <c r="H72" s="26">
        <v>23</v>
      </c>
      <c r="I72" s="26">
        <f t="shared" si="1"/>
        <v>0</v>
      </c>
      <c r="J72" s="27">
        <f t="shared" si="2"/>
        <v>0</v>
      </c>
      <c r="K72" s="26"/>
      <c r="N72" s="57"/>
      <c r="O72" s="59"/>
    </row>
    <row r="73" spans="1:15" ht="52" x14ac:dyDescent="0.35">
      <c r="A73" s="33">
        <v>66</v>
      </c>
      <c r="B73" s="5" t="s">
        <v>10</v>
      </c>
      <c r="C73" s="6" t="s">
        <v>76</v>
      </c>
      <c r="D73" s="13">
        <v>10</v>
      </c>
      <c r="E73" s="11" t="s">
        <v>146</v>
      </c>
      <c r="F73" s="16"/>
      <c r="G73" s="27">
        <f t="shared" ref="G73:G136" si="3">F73*D73</f>
        <v>0</v>
      </c>
      <c r="H73" s="26">
        <v>23</v>
      </c>
      <c r="I73" s="26">
        <f t="shared" ref="I73:I136" si="4">(G73*H73)/100</f>
        <v>0</v>
      </c>
      <c r="J73" s="27">
        <f t="shared" ref="J73:J136" si="5">I73+G73</f>
        <v>0</v>
      </c>
      <c r="K73" s="26"/>
      <c r="N73" s="57"/>
      <c r="O73" s="59"/>
    </row>
    <row r="74" spans="1:15" ht="26" x14ac:dyDescent="0.35">
      <c r="A74" s="33">
        <v>67</v>
      </c>
      <c r="B74" s="5" t="s">
        <v>77</v>
      </c>
      <c r="C74" s="6" t="s">
        <v>78</v>
      </c>
      <c r="D74" s="13">
        <v>10</v>
      </c>
      <c r="E74" s="11" t="s">
        <v>146</v>
      </c>
      <c r="F74" s="16"/>
      <c r="G74" s="27">
        <f t="shared" si="3"/>
        <v>0</v>
      </c>
      <c r="H74" s="26">
        <v>23</v>
      </c>
      <c r="I74" s="26">
        <f t="shared" si="4"/>
        <v>0</v>
      </c>
      <c r="J74" s="27">
        <f t="shared" si="5"/>
        <v>0</v>
      </c>
      <c r="K74" s="26"/>
      <c r="N74" s="57"/>
      <c r="O74" s="59"/>
    </row>
    <row r="75" spans="1:15" ht="26" x14ac:dyDescent="0.35">
      <c r="A75" s="33">
        <v>68</v>
      </c>
      <c r="B75" s="5" t="s">
        <v>77</v>
      </c>
      <c r="C75" s="6" t="s">
        <v>79</v>
      </c>
      <c r="D75" s="13">
        <v>10</v>
      </c>
      <c r="E75" s="11" t="s">
        <v>146</v>
      </c>
      <c r="F75" s="16"/>
      <c r="G75" s="27">
        <f t="shared" si="3"/>
        <v>0</v>
      </c>
      <c r="H75" s="26">
        <v>23</v>
      </c>
      <c r="I75" s="26">
        <f t="shared" si="4"/>
        <v>0</v>
      </c>
      <c r="J75" s="27">
        <f t="shared" si="5"/>
        <v>0</v>
      </c>
      <c r="K75" s="26"/>
      <c r="N75" s="57"/>
      <c r="O75" s="59"/>
    </row>
    <row r="76" spans="1:15" ht="26" x14ac:dyDescent="0.35">
      <c r="A76" s="33">
        <v>69</v>
      </c>
      <c r="B76" s="5" t="s">
        <v>77</v>
      </c>
      <c r="C76" s="6" t="s">
        <v>80</v>
      </c>
      <c r="D76" s="13">
        <v>10</v>
      </c>
      <c r="E76" s="11" t="s">
        <v>146</v>
      </c>
      <c r="F76" s="16"/>
      <c r="G76" s="27">
        <f t="shared" si="3"/>
        <v>0</v>
      </c>
      <c r="H76" s="26">
        <v>23</v>
      </c>
      <c r="I76" s="26">
        <f t="shared" si="4"/>
        <v>0</v>
      </c>
      <c r="J76" s="27">
        <f t="shared" si="5"/>
        <v>0</v>
      </c>
      <c r="K76" s="26"/>
      <c r="N76" s="57"/>
      <c r="O76" s="59"/>
    </row>
    <row r="77" spans="1:15" ht="26" x14ac:dyDescent="0.35">
      <c r="A77" s="33">
        <v>70</v>
      </c>
      <c r="B77" s="5" t="s">
        <v>77</v>
      </c>
      <c r="C77" s="6" t="s">
        <v>81</v>
      </c>
      <c r="D77" s="13">
        <v>10</v>
      </c>
      <c r="E77" s="11" t="s">
        <v>146</v>
      </c>
      <c r="F77" s="16"/>
      <c r="G77" s="27">
        <f t="shared" si="3"/>
        <v>0</v>
      </c>
      <c r="H77" s="26">
        <v>23</v>
      </c>
      <c r="I77" s="26">
        <f t="shared" si="4"/>
        <v>0</v>
      </c>
      <c r="J77" s="27">
        <f t="shared" si="5"/>
        <v>0</v>
      </c>
      <c r="K77" s="26"/>
      <c r="N77" s="57"/>
      <c r="O77" s="59"/>
    </row>
    <row r="78" spans="1:15" ht="26" x14ac:dyDescent="0.35">
      <c r="A78" s="33">
        <v>71</v>
      </c>
      <c r="B78" s="5" t="s">
        <v>77</v>
      </c>
      <c r="C78" s="6" t="s">
        <v>82</v>
      </c>
      <c r="D78" s="13">
        <v>10</v>
      </c>
      <c r="E78" s="11" t="s">
        <v>146</v>
      </c>
      <c r="F78" s="16"/>
      <c r="G78" s="27">
        <f t="shared" si="3"/>
        <v>0</v>
      </c>
      <c r="H78" s="26">
        <v>23</v>
      </c>
      <c r="I78" s="26">
        <f t="shared" si="4"/>
        <v>0</v>
      </c>
      <c r="J78" s="27">
        <f t="shared" si="5"/>
        <v>0</v>
      </c>
      <c r="K78" s="26"/>
      <c r="N78" s="57"/>
      <c r="O78" s="59"/>
    </row>
    <row r="79" spans="1:15" ht="26" x14ac:dyDescent="0.35">
      <c r="A79" s="33">
        <v>72</v>
      </c>
      <c r="B79" s="5" t="s">
        <v>77</v>
      </c>
      <c r="C79" s="6" t="s">
        <v>83</v>
      </c>
      <c r="D79" s="13">
        <v>10</v>
      </c>
      <c r="E79" s="11" t="s">
        <v>146</v>
      </c>
      <c r="F79" s="16"/>
      <c r="G79" s="27">
        <f t="shared" si="3"/>
        <v>0</v>
      </c>
      <c r="H79" s="26">
        <v>23</v>
      </c>
      <c r="I79" s="26">
        <f t="shared" si="4"/>
        <v>0</v>
      </c>
      <c r="J79" s="27">
        <f t="shared" si="5"/>
        <v>0</v>
      </c>
      <c r="K79" s="26"/>
      <c r="N79" s="57"/>
      <c r="O79" s="59"/>
    </row>
    <row r="80" spans="1:15" ht="26" x14ac:dyDescent="0.35">
      <c r="A80" s="33">
        <v>73</v>
      </c>
      <c r="B80" s="5" t="s">
        <v>77</v>
      </c>
      <c r="C80" s="6" t="s">
        <v>84</v>
      </c>
      <c r="D80" s="13">
        <v>10</v>
      </c>
      <c r="E80" s="11" t="s">
        <v>146</v>
      </c>
      <c r="F80" s="16"/>
      <c r="G80" s="27">
        <f t="shared" si="3"/>
        <v>0</v>
      </c>
      <c r="H80" s="26">
        <v>23</v>
      </c>
      <c r="I80" s="26">
        <f t="shared" si="4"/>
        <v>0</v>
      </c>
      <c r="J80" s="27">
        <f t="shared" si="5"/>
        <v>0</v>
      </c>
      <c r="K80" s="26"/>
      <c r="N80" s="57"/>
      <c r="O80" s="59"/>
    </row>
    <row r="81" spans="1:15" ht="26" x14ac:dyDescent="0.35">
      <c r="A81" s="33">
        <v>74</v>
      </c>
      <c r="B81" s="5" t="s">
        <v>77</v>
      </c>
      <c r="C81" s="6" t="s">
        <v>85</v>
      </c>
      <c r="D81" s="13">
        <v>10</v>
      </c>
      <c r="E81" s="11" t="s">
        <v>146</v>
      </c>
      <c r="F81" s="16"/>
      <c r="G81" s="27">
        <f t="shared" si="3"/>
        <v>0</v>
      </c>
      <c r="H81" s="26">
        <v>23</v>
      </c>
      <c r="I81" s="26">
        <f t="shared" si="4"/>
        <v>0</v>
      </c>
      <c r="J81" s="27">
        <f t="shared" si="5"/>
        <v>0</v>
      </c>
      <c r="K81" s="26"/>
      <c r="N81" s="57"/>
      <c r="O81" s="59"/>
    </row>
    <row r="82" spans="1:15" ht="26" x14ac:dyDescent="0.35">
      <c r="A82" s="33">
        <v>75</v>
      </c>
      <c r="B82" s="5" t="s">
        <v>77</v>
      </c>
      <c r="C82" s="6" t="s">
        <v>86</v>
      </c>
      <c r="D82" s="13">
        <v>10</v>
      </c>
      <c r="E82" s="11" t="s">
        <v>146</v>
      </c>
      <c r="F82" s="16"/>
      <c r="G82" s="27">
        <f t="shared" si="3"/>
        <v>0</v>
      </c>
      <c r="H82" s="26">
        <v>23</v>
      </c>
      <c r="I82" s="26">
        <f t="shared" si="4"/>
        <v>0</v>
      </c>
      <c r="J82" s="27">
        <f t="shared" si="5"/>
        <v>0</v>
      </c>
      <c r="K82" s="26"/>
      <c r="N82" s="57"/>
      <c r="O82" s="59"/>
    </row>
    <row r="83" spans="1:15" ht="26" x14ac:dyDescent="0.35">
      <c r="A83" s="33">
        <v>76</v>
      </c>
      <c r="B83" s="5" t="s">
        <v>77</v>
      </c>
      <c r="C83" s="6" t="s">
        <v>87</v>
      </c>
      <c r="D83" s="13">
        <v>10</v>
      </c>
      <c r="E83" s="11" t="s">
        <v>146</v>
      </c>
      <c r="F83" s="16"/>
      <c r="G83" s="27">
        <f t="shared" si="3"/>
        <v>0</v>
      </c>
      <c r="H83" s="26">
        <v>23</v>
      </c>
      <c r="I83" s="26">
        <f t="shared" si="4"/>
        <v>0</v>
      </c>
      <c r="J83" s="27">
        <f t="shared" si="5"/>
        <v>0</v>
      </c>
      <c r="K83" s="26"/>
      <c r="N83" s="57"/>
      <c r="O83" s="59"/>
    </row>
    <row r="84" spans="1:15" ht="26" x14ac:dyDescent="0.35">
      <c r="A84" s="33">
        <v>77</v>
      </c>
      <c r="B84" s="5" t="s">
        <v>77</v>
      </c>
      <c r="C84" s="6" t="s">
        <v>88</v>
      </c>
      <c r="D84" s="13">
        <v>10</v>
      </c>
      <c r="E84" s="11" t="s">
        <v>146</v>
      </c>
      <c r="F84" s="16"/>
      <c r="G84" s="27">
        <f t="shared" si="3"/>
        <v>0</v>
      </c>
      <c r="H84" s="26">
        <v>23</v>
      </c>
      <c r="I84" s="26">
        <f t="shared" si="4"/>
        <v>0</v>
      </c>
      <c r="J84" s="27">
        <f t="shared" si="5"/>
        <v>0</v>
      </c>
      <c r="K84" s="26"/>
      <c r="N84" s="57"/>
      <c r="O84" s="59"/>
    </row>
    <row r="85" spans="1:15" ht="26" x14ac:dyDescent="0.35">
      <c r="A85" s="33">
        <v>78</v>
      </c>
      <c r="B85" s="5" t="s">
        <v>77</v>
      </c>
      <c r="C85" s="6" t="s">
        <v>89</v>
      </c>
      <c r="D85" s="13">
        <v>10</v>
      </c>
      <c r="E85" s="11" t="s">
        <v>146</v>
      </c>
      <c r="F85" s="16"/>
      <c r="G85" s="27">
        <f t="shared" si="3"/>
        <v>0</v>
      </c>
      <c r="H85" s="26">
        <v>23</v>
      </c>
      <c r="I85" s="26">
        <f t="shared" si="4"/>
        <v>0</v>
      </c>
      <c r="J85" s="27">
        <f t="shared" si="5"/>
        <v>0</v>
      </c>
      <c r="K85" s="26"/>
      <c r="N85" s="57"/>
      <c r="O85" s="59"/>
    </row>
    <row r="86" spans="1:15" ht="26" x14ac:dyDescent="0.35">
      <c r="A86" s="33">
        <v>79</v>
      </c>
      <c r="B86" s="5" t="s">
        <v>77</v>
      </c>
      <c r="C86" s="6" t="s">
        <v>90</v>
      </c>
      <c r="D86" s="13">
        <v>10</v>
      </c>
      <c r="E86" s="11" t="s">
        <v>146</v>
      </c>
      <c r="F86" s="16"/>
      <c r="G86" s="27">
        <f t="shared" si="3"/>
        <v>0</v>
      </c>
      <c r="H86" s="26">
        <v>23</v>
      </c>
      <c r="I86" s="26">
        <f t="shared" si="4"/>
        <v>0</v>
      </c>
      <c r="J86" s="27">
        <f t="shared" si="5"/>
        <v>0</v>
      </c>
      <c r="K86" s="26"/>
      <c r="N86" s="57"/>
      <c r="O86" s="59"/>
    </row>
    <row r="87" spans="1:15" ht="26" x14ac:dyDescent="0.35">
      <c r="A87" s="33">
        <v>80</v>
      </c>
      <c r="B87" s="5" t="s">
        <v>77</v>
      </c>
      <c r="C87" s="6" t="s">
        <v>91</v>
      </c>
      <c r="D87" s="13">
        <v>10</v>
      </c>
      <c r="E87" s="11" t="s">
        <v>146</v>
      </c>
      <c r="F87" s="16"/>
      <c r="G87" s="27">
        <f t="shared" si="3"/>
        <v>0</v>
      </c>
      <c r="H87" s="26">
        <v>23</v>
      </c>
      <c r="I87" s="26">
        <f t="shared" si="4"/>
        <v>0</v>
      </c>
      <c r="J87" s="27">
        <f t="shared" si="5"/>
        <v>0</v>
      </c>
      <c r="K87" s="26"/>
      <c r="N87" s="57"/>
      <c r="O87" s="59"/>
    </row>
    <row r="88" spans="1:15" ht="26" x14ac:dyDescent="0.35">
      <c r="A88" s="33">
        <v>81</v>
      </c>
      <c r="B88" s="5" t="s">
        <v>77</v>
      </c>
      <c r="C88" s="6" t="s">
        <v>92</v>
      </c>
      <c r="D88" s="13">
        <v>10</v>
      </c>
      <c r="E88" s="11" t="s">
        <v>146</v>
      </c>
      <c r="F88" s="16"/>
      <c r="G88" s="27">
        <f t="shared" si="3"/>
        <v>0</v>
      </c>
      <c r="H88" s="26">
        <v>23</v>
      </c>
      <c r="I88" s="26">
        <f t="shared" si="4"/>
        <v>0</v>
      </c>
      <c r="J88" s="27">
        <f t="shared" si="5"/>
        <v>0</v>
      </c>
      <c r="K88" s="26"/>
      <c r="N88" s="57"/>
      <c r="O88" s="59"/>
    </row>
    <row r="89" spans="1:15" ht="26" x14ac:dyDescent="0.35">
      <c r="A89" s="33">
        <v>82</v>
      </c>
      <c r="B89" s="5" t="s">
        <v>77</v>
      </c>
      <c r="C89" s="6" t="s">
        <v>93</v>
      </c>
      <c r="D89" s="13">
        <v>10</v>
      </c>
      <c r="E89" s="11" t="s">
        <v>146</v>
      </c>
      <c r="F89" s="16"/>
      <c r="G89" s="27">
        <f t="shared" si="3"/>
        <v>0</v>
      </c>
      <c r="H89" s="26">
        <v>23</v>
      </c>
      <c r="I89" s="26">
        <f t="shared" si="4"/>
        <v>0</v>
      </c>
      <c r="J89" s="27">
        <f t="shared" si="5"/>
        <v>0</v>
      </c>
      <c r="K89" s="26"/>
      <c r="N89" s="57"/>
      <c r="O89" s="59"/>
    </row>
    <row r="90" spans="1:15" ht="26" x14ac:dyDescent="0.35">
      <c r="A90" s="33">
        <v>83</v>
      </c>
      <c r="B90" s="5" t="s">
        <v>77</v>
      </c>
      <c r="C90" s="6" t="s">
        <v>94</v>
      </c>
      <c r="D90" s="13">
        <v>10</v>
      </c>
      <c r="E90" s="11" t="s">
        <v>146</v>
      </c>
      <c r="F90" s="16"/>
      <c r="G90" s="27">
        <f t="shared" si="3"/>
        <v>0</v>
      </c>
      <c r="H90" s="26">
        <v>23</v>
      </c>
      <c r="I90" s="26">
        <f t="shared" si="4"/>
        <v>0</v>
      </c>
      <c r="J90" s="27">
        <f t="shared" si="5"/>
        <v>0</v>
      </c>
      <c r="K90" s="26"/>
      <c r="N90" s="57"/>
      <c r="O90" s="59"/>
    </row>
    <row r="91" spans="1:15" ht="26" x14ac:dyDescent="0.35">
      <c r="A91" s="33">
        <v>84</v>
      </c>
      <c r="B91" s="5" t="s">
        <v>77</v>
      </c>
      <c r="C91" s="6" t="s">
        <v>95</v>
      </c>
      <c r="D91" s="13">
        <v>10</v>
      </c>
      <c r="E91" s="11" t="s">
        <v>146</v>
      </c>
      <c r="F91" s="16"/>
      <c r="G91" s="27">
        <f t="shared" si="3"/>
        <v>0</v>
      </c>
      <c r="H91" s="26">
        <v>23</v>
      </c>
      <c r="I91" s="26">
        <f t="shared" si="4"/>
        <v>0</v>
      </c>
      <c r="J91" s="27">
        <f t="shared" si="5"/>
        <v>0</v>
      </c>
      <c r="K91" s="26"/>
      <c r="N91" s="57"/>
      <c r="O91" s="59"/>
    </row>
    <row r="92" spans="1:15" ht="26" x14ac:dyDescent="0.35">
      <c r="A92" s="33">
        <v>85</v>
      </c>
      <c r="B92" s="5" t="s">
        <v>77</v>
      </c>
      <c r="C92" s="6" t="s">
        <v>96</v>
      </c>
      <c r="D92" s="13">
        <v>10</v>
      </c>
      <c r="E92" s="11" t="s">
        <v>146</v>
      </c>
      <c r="F92" s="16"/>
      <c r="G92" s="27">
        <f t="shared" si="3"/>
        <v>0</v>
      </c>
      <c r="H92" s="26">
        <v>23</v>
      </c>
      <c r="I92" s="26">
        <f t="shared" si="4"/>
        <v>0</v>
      </c>
      <c r="J92" s="27">
        <f t="shared" si="5"/>
        <v>0</v>
      </c>
      <c r="K92" s="26"/>
      <c r="N92" s="57"/>
      <c r="O92" s="59"/>
    </row>
    <row r="93" spans="1:15" ht="26" x14ac:dyDescent="0.35">
      <c r="A93" s="33">
        <v>86</v>
      </c>
      <c r="B93" s="5" t="s">
        <v>77</v>
      </c>
      <c r="C93" s="6" t="s">
        <v>97</v>
      </c>
      <c r="D93" s="13">
        <v>10</v>
      </c>
      <c r="E93" s="11" t="s">
        <v>146</v>
      </c>
      <c r="F93" s="16"/>
      <c r="G93" s="27">
        <f t="shared" si="3"/>
        <v>0</v>
      </c>
      <c r="H93" s="26">
        <v>23</v>
      </c>
      <c r="I93" s="26">
        <f t="shared" si="4"/>
        <v>0</v>
      </c>
      <c r="J93" s="27">
        <f t="shared" si="5"/>
        <v>0</v>
      </c>
      <c r="K93" s="26"/>
      <c r="N93" s="57"/>
      <c r="O93" s="59"/>
    </row>
    <row r="94" spans="1:15" ht="26" x14ac:dyDescent="0.35">
      <c r="A94" s="33">
        <v>87</v>
      </c>
      <c r="B94" s="5" t="s">
        <v>77</v>
      </c>
      <c r="C94" s="6" t="s">
        <v>98</v>
      </c>
      <c r="D94" s="13">
        <v>10</v>
      </c>
      <c r="E94" s="11" t="s">
        <v>146</v>
      </c>
      <c r="F94" s="16"/>
      <c r="G94" s="27">
        <f t="shared" si="3"/>
        <v>0</v>
      </c>
      <c r="H94" s="26">
        <v>23</v>
      </c>
      <c r="I94" s="26">
        <f t="shared" si="4"/>
        <v>0</v>
      </c>
      <c r="J94" s="27">
        <f t="shared" si="5"/>
        <v>0</v>
      </c>
      <c r="K94" s="26"/>
      <c r="N94" s="57"/>
      <c r="O94" s="59"/>
    </row>
    <row r="95" spans="1:15" ht="26" x14ac:dyDescent="0.35">
      <c r="A95" s="33">
        <v>88</v>
      </c>
      <c r="B95" s="5" t="s">
        <v>77</v>
      </c>
      <c r="C95" s="6" t="s">
        <v>99</v>
      </c>
      <c r="D95" s="13">
        <v>10</v>
      </c>
      <c r="E95" s="11" t="s">
        <v>146</v>
      </c>
      <c r="F95" s="16"/>
      <c r="G95" s="27">
        <f t="shared" si="3"/>
        <v>0</v>
      </c>
      <c r="H95" s="26">
        <v>23</v>
      </c>
      <c r="I95" s="26">
        <f t="shared" si="4"/>
        <v>0</v>
      </c>
      <c r="J95" s="27">
        <f t="shared" si="5"/>
        <v>0</v>
      </c>
      <c r="K95" s="26"/>
      <c r="N95" s="57"/>
      <c r="O95" s="59"/>
    </row>
    <row r="96" spans="1:15" ht="26" x14ac:dyDescent="0.35">
      <c r="A96" s="33">
        <v>89</v>
      </c>
      <c r="B96" s="5" t="s">
        <v>77</v>
      </c>
      <c r="C96" s="6" t="s">
        <v>100</v>
      </c>
      <c r="D96" s="13">
        <v>10</v>
      </c>
      <c r="E96" s="11" t="s">
        <v>146</v>
      </c>
      <c r="F96" s="16"/>
      <c r="G96" s="27">
        <f t="shared" si="3"/>
        <v>0</v>
      </c>
      <c r="H96" s="26">
        <v>23</v>
      </c>
      <c r="I96" s="26">
        <f t="shared" si="4"/>
        <v>0</v>
      </c>
      <c r="J96" s="27">
        <f t="shared" si="5"/>
        <v>0</v>
      </c>
      <c r="K96" s="26"/>
      <c r="N96" s="57"/>
      <c r="O96" s="59"/>
    </row>
    <row r="97" spans="1:15" ht="26" x14ac:dyDescent="0.35">
      <c r="A97" s="33">
        <v>90</v>
      </c>
      <c r="B97" s="5" t="s">
        <v>77</v>
      </c>
      <c r="C97" s="6" t="s">
        <v>101</v>
      </c>
      <c r="D97" s="13">
        <v>10</v>
      </c>
      <c r="E97" s="11" t="s">
        <v>146</v>
      </c>
      <c r="F97" s="16"/>
      <c r="G97" s="27">
        <f t="shared" si="3"/>
        <v>0</v>
      </c>
      <c r="H97" s="26">
        <v>23</v>
      </c>
      <c r="I97" s="26">
        <f t="shared" si="4"/>
        <v>0</v>
      </c>
      <c r="J97" s="27">
        <f t="shared" si="5"/>
        <v>0</v>
      </c>
      <c r="K97" s="26"/>
      <c r="N97" s="57"/>
      <c r="O97" s="59"/>
    </row>
    <row r="98" spans="1:15" ht="39" x14ac:dyDescent="0.35">
      <c r="A98" s="33">
        <v>91</v>
      </c>
      <c r="B98" s="5" t="s">
        <v>77</v>
      </c>
      <c r="C98" s="6" t="s">
        <v>102</v>
      </c>
      <c r="D98" s="13">
        <v>40</v>
      </c>
      <c r="E98" s="11" t="s">
        <v>146</v>
      </c>
      <c r="F98" s="16"/>
      <c r="G98" s="27">
        <f t="shared" si="3"/>
        <v>0</v>
      </c>
      <c r="H98" s="26">
        <v>23</v>
      </c>
      <c r="I98" s="26">
        <f t="shared" si="4"/>
        <v>0</v>
      </c>
      <c r="J98" s="27">
        <f t="shared" si="5"/>
        <v>0</v>
      </c>
      <c r="K98" s="26"/>
      <c r="N98" s="57"/>
      <c r="O98" s="59"/>
    </row>
    <row r="99" spans="1:15" ht="39" x14ac:dyDescent="0.35">
      <c r="A99" s="33">
        <v>92</v>
      </c>
      <c r="B99" s="5" t="s">
        <v>77</v>
      </c>
      <c r="C99" s="6" t="s">
        <v>38</v>
      </c>
      <c r="D99" s="13">
        <v>40</v>
      </c>
      <c r="E99" s="11" t="s">
        <v>146</v>
      </c>
      <c r="F99" s="16"/>
      <c r="G99" s="27">
        <f t="shared" si="3"/>
        <v>0</v>
      </c>
      <c r="H99" s="26">
        <v>23</v>
      </c>
      <c r="I99" s="26">
        <f t="shared" si="4"/>
        <v>0</v>
      </c>
      <c r="J99" s="27">
        <f t="shared" si="5"/>
        <v>0</v>
      </c>
      <c r="K99" s="26"/>
      <c r="N99" s="57"/>
      <c r="O99" s="59"/>
    </row>
    <row r="100" spans="1:15" ht="39" x14ac:dyDescent="0.35">
      <c r="A100" s="33">
        <v>93</v>
      </c>
      <c r="B100" s="5" t="s">
        <v>77</v>
      </c>
      <c r="C100" s="6" t="s">
        <v>39</v>
      </c>
      <c r="D100" s="13">
        <v>40</v>
      </c>
      <c r="E100" s="11" t="s">
        <v>146</v>
      </c>
      <c r="F100" s="16"/>
      <c r="G100" s="27">
        <f t="shared" si="3"/>
        <v>0</v>
      </c>
      <c r="H100" s="26">
        <v>23</v>
      </c>
      <c r="I100" s="26">
        <f t="shared" si="4"/>
        <v>0</v>
      </c>
      <c r="J100" s="27">
        <f t="shared" si="5"/>
        <v>0</v>
      </c>
      <c r="K100" s="26"/>
      <c r="N100" s="57"/>
      <c r="O100" s="59"/>
    </row>
    <row r="101" spans="1:15" ht="52" x14ac:dyDescent="0.35">
      <c r="A101" s="33">
        <v>94</v>
      </c>
      <c r="B101" s="7" t="s">
        <v>77</v>
      </c>
      <c r="C101" s="8" t="s">
        <v>40</v>
      </c>
      <c r="D101" s="14">
        <v>10</v>
      </c>
      <c r="E101" s="12" t="s">
        <v>146</v>
      </c>
      <c r="F101" s="16"/>
      <c r="G101" s="27">
        <f t="shared" si="3"/>
        <v>0</v>
      </c>
      <c r="H101" s="26">
        <v>23</v>
      </c>
      <c r="I101" s="26">
        <f t="shared" si="4"/>
        <v>0</v>
      </c>
      <c r="J101" s="27">
        <f t="shared" si="5"/>
        <v>0</v>
      </c>
      <c r="K101" s="26"/>
      <c r="N101" s="57"/>
      <c r="O101" s="60"/>
    </row>
    <row r="102" spans="1:15" ht="52" x14ac:dyDescent="0.35">
      <c r="A102" s="33">
        <v>95</v>
      </c>
      <c r="B102" s="7" t="s">
        <v>77</v>
      </c>
      <c r="C102" s="8" t="s">
        <v>103</v>
      </c>
      <c r="D102" s="14">
        <v>10</v>
      </c>
      <c r="E102" s="12" t="s">
        <v>146</v>
      </c>
      <c r="F102" s="16"/>
      <c r="G102" s="27">
        <f t="shared" si="3"/>
        <v>0</v>
      </c>
      <c r="H102" s="26">
        <v>23</v>
      </c>
      <c r="I102" s="26">
        <f t="shared" si="4"/>
        <v>0</v>
      </c>
      <c r="J102" s="27">
        <f t="shared" si="5"/>
        <v>0</v>
      </c>
      <c r="K102" s="26"/>
      <c r="N102" s="57"/>
      <c r="O102" s="60"/>
    </row>
    <row r="103" spans="1:15" ht="52" x14ac:dyDescent="0.35">
      <c r="A103" s="33">
        <v>96</v>
      </c>
      <c r="B103" s="7" t="s">
        <v>77</v>
      </c>
      <c r="C103" s="8" t="s">
        <v>104</v>
      </c>
      <c r="D103" s="14">
        <v>20</v>
      </c>
      <c r="E103" s="12" t="s">
        <v>146</v>
      </c>
      <c r="F103" s="16"/>
      <c r="G103" s="27">
        <f t="shared" si="3"/>
        <v>0</v>
      </c>
      <c r="H103" s="26">
        <v>23</v>
      </c>
      <c r="I103" s="26">
        <f t="shared" si="4"/>
        <v>0</v>
      </c>
      <c r="J103" s="27">
        <f t="shared" si="5"/>
        <v>0</v>
      </c>
      <c r="K103" s="26"/>
      <c r="N103" s="57"/>
      <c r="O103" s="60"/>
    </row>
    <row r="104" spans="1:15" ht="97.5" x14ac:dyDescent="0.35">
      <c r="A104" s="33">
        <v>97</v>
      </c>
      <c r="B104" s="7" t="s">
        <v>77</v>
      </c>
      <c r="C104" s="8" t="s">
        <v>105</v>
      </c>
      <c r="D104" s="14">
        <v>10</v>
      </c>
      <c r="E104" s="12" t="s">
        <v>146</v>
      </c>
      <c r="F104" s="16"/>
      <c r="G104" s="27">
        <f t="shared" si="3"/>
        <v>0</v>
      </c>
      <c r="H104" s="26">
        <v>23</v>
      </c>
      <c r="I104" s="26">
        <f t="shared" si="4"/>
        <v>0</v>
      </c>
      <c r="J104" s="27">
        <f t="shared" si="5"/>
        <v>0</v>
      </c>
      <c r="K104" s="26"/>
      <c r="N104" s="57"/>
      <c r="O104" s="60"/>
    </row>
    <row r="105" spans="1:15" ht="52" x14ac:dyDescent="0.35">
      <c r="A105" s="33">
        <v>98</v>
      </c>
      <c r="B105" s="7" t="s">
        <v>77</v>
      </c>
      <c r="C105" s="8" t="s">
        <v>43</v>
      </c>
      <c r="D105" s="14">
        <v>20</v>
      </c>
      <c r="E105" s="12" t="s">
        <v>146</v>
      </c>
      <c r="F105" s="16"/>
      <c r="G105" s="27">
        <f t="shared" si="3"/>
        <v>0</v>
      </c>
      <c r="H105" s="26">
        <v>23</v>
      </c>
      <c r="I105" s="26">
        <f t="shared" si="4"/>
        <v>0</v>
      </c>
      <c r="J105" s="27">
        <f t="shared" si="5"/>
        <v>0</v>
      </c>
      <c r="K105" s="26"/>
      <c r="N105" s="57"/>
      <c r="O105" s="60"/>
    </row>
    <row r="106" spans="1:15" ht="97.5" x14ac:dyDescent="0.35">
      <c r="A106" s="33">
        <v>99</v>
      </c>
      <c r="B106" s="7" t="s">
        <v>77</v>
      </c>
      <c r="C106" s="8" t="s">
        <v>106</v>
      </c>
      <c r="D106" s="14">
        <v>20</v>
      </c>
      <c r="E106" s="12" t="s">
        <v>146</v>
      </c>
      <c r="F106" s="16"/>
      <c r="G106" s="27">
        <f t="shared" si="3"/>
        <v>0</v>
      </c>
      <c r="H106" s="26">
        <v>23</v>
      </c>
      <c r="I106" s="26">
        <f t="shared" si="4"/>
        <v>0</v>
      </c>
      <c r="J106" s="27">
        <f t="shared" si="5"/>
        <v>0</v>
      </c>
      <c r="K106" s="26"/>
      <c r="N106" s="57"/>
      <c r="O106" s="60"/>
    </row>
    <row r="107" spans="1:15" ht="52" x14ac:dyDescent="0.35">
      <c r="A107" s="33">
        <v>100</v>
      </c>
      <c r="B107" s="7" t="s">
        <v>77</v>
      </c>
      <c r="C107" s="8" t="s">
        <v>44</v>
      </c>
      <c r="D107" s="14">
        <v>20</v>
      </c>
      <c r="E107" s="12" t="s">
        <v>146</v>
      </c>
      <c r="F107" s="16"/>
      <c r="G107" s="27">
        <f t="shared" si="3"/>
        <v>0</v>
      </c>
      <c r="H107" s="26">
        <v>23</v>
      </c>
      <c r="I107" s="26">
        <f t="shared" si="4"/>
        <v>0</v>
      </c>
      <c r="J107" s="27">
        <f t="shared" si="5"/>
        <v>0</v>
      </c>
      <c r="K107" s="26"/>
      <c r="N107" s="57"/>
      <c r="O107" s="60"/>
    </row>
    <row r="108" spans="1:15" ht="97.5" x14ac:dyDescent="0.35">
      <c r="A108" s="33">
        <v>101</v>
      </c>
      <c r="B108" s="7" t="s">
        <v>77</v>
      </c>
      <c r="C108" s="8" t="s">
        <v>107</v>
      </c>
      <c r="D108" s="14">
        <v>40</v>
      </c>
      <c r="E108" s="12" t="s">
        <v>146</v>
      </c>
      <c r="F108" s="16"/>
      <c r="G108" s="27">
        <f t="shared" si="3"/>
        <v>0</v>
      </c>
      <c r="H108" s="26">
        <v>23</v>
      </c>
      <c r="I108" s="26">
        <f t="shared" si="4"/>
        <v>0</v>
      </c>
      <c r="J108" s="27">
        <f t="shared" si="5"/>
        <v>0</v>
      </c>
      <c r="K108" s="26"/>
      <c r="N108" s="57"/>
      <c r="O108" s="60"/>
    </row>
    <row r="109" spans="1:15" ht="52" x14ac:dyDescent="0.35">
      <c r="A109" s="33">
        <v>102</v>
      </c>
      <c r="B109" s="7" t="s">
        <v>77</v>
      </c>
      <c r="C109" s="8" t="s">
        <v>45</v>
      </c>
      <c r="D109" s="14">
        <v>20</v>
      </c>
      <c r="E109" s="12" t="s">
        <v>146</v>
      </c>
      <c r="F109" s="16"/>
      <c r="G109" s="27">
        <f t="shared" si="3"/>
        <v>0</v>
      </c>
      <c r="H109" s="26">
        <v>23</v>
      </c>
      <c r="I109" s="26">
        <f t="shared" si="4"/>
        <v>0</v>
      </c>
      <c r="J109" s="27">
        <f t="shared" si="5"/>
        <v>0</v>
      </c>
      <c r="K109" s="26"/>
      <c r="N109" s="57"/>
      <c r="O109" s="60"/>
    </row>
    <row r="110" spans="1:15" ht="97.5" x14ac:dyDescent="0.35">
      <c r="A110" s="33">
        <v>103</v>
      </c>
      <c r="B110" s="7" t="s">
        <v>77</v>
      </c>
      <c r="C110" s="8" t="s">
        <v>108</v>
      </c>
      <c r="D110" s="14">
        <v>20</v>
      </c>
      <c r="E110" s="12" t="s">
        <v>146</v>
      </c>
      <c r="F110" s="16"/>
      <c r="G110" s="27">
        <f t="shared" si="3"/>
        <v>0</v>
      </c>
      <c r="H110" s="26">
        <v>23</v>
      </c>
      <c r="I110" s="26">
        <f t="shared" si="4"/>
        <v>0</v>
      </c>
      <c r="J110" s="27">
        <f t="shared" si="5"/>
        <v>0</v>
      </c>
      <c r="K110" s="26"/>
      <c r="N110" s="57"/>
      <c r="O110" s="60"/>
    </row>
    <row r="111" spans="1:15" ht="52" x14ac:dyDescent="0.35">
      <c r="A111" s="33">
        <v>104</v>
      </c>
      <c r="B111" s="7" t="s">
        <v>77</v>
      </c>
      <c r="C111" s="8" t="s">
        <v>46</v>
      </c>
      <c r="D111" s="14">
        <v>10</v>
      </c>
      <c r="E111" s="12" t="s">
        <v>146</v>
      </c>
      <c r="F111" s="16"/>
      <c r="G111" s="27">
        <f t="shared" si="3"/>
        <v>0</v>
      </c>
      <c r="H111" s="26">
        <v>23</v>
      </c>
      <c r="I111" s="26">
        <f t="shared" si="4"/>
        <v>0</v>
      </c>
      <c r="J111" s="27">
        <f t="shared" si="5"/>
        <v>0</v>
      </c>
      <c r="K111" s="26"/>
      <c r="N111" s="57"/>
      <c r="O111" s="60"/>
    </row>
    <row r="112" spans="1:15" ht="97.5" x14ac:dyDescent="0.35">
      <c r="A112" s="33">
        <v>105</v>
      </c>
      <c r="B112" s="7" t="s">
        <v>77</v>
      </c>
      <c r="C112" s="8" t="s">
        <v>109</v>
      </c>
      <c r="D112" s="14">
        <v>10</v>
      </c>
      <c r="E112" s="12" t="s">
        <v>146</v>
      </c>
      <c r="F112" s="16"/>
      <c r="G112" s="27">
        <f t="shared" si="3"/>
        <v>0</v>
      </c>
      <c r="H112" s="26">
        <v>23</v>
      </c>
      <c r="I112" s="26">
        <f t="shared" si="4"/>
        <v>0</v>
      </c>
      <c r="J112" s="27">
        <f t="shared" si="5"/>
        <v>0</v>
      </c>
      <c r="K112" s="26"/>
      <c r="N112" s="57"/>
      <c r="O112" s="60"/>
    </row>
    <row r="113" spans="1:15" ht="52" x14ac:dyDescent="0.35">
      <c r="A113" s="33">
        <v>106</v>
      </c>
      <c r="B113" s="7" t="s">
        <v>77</v>
      </c>
      <c r="C113" s="8" t="s">
        <v>47</v>
      </c>
      <c r="D113" s="14">
        <v>10</v>
      </c>
      <c r="E113" s="12" t="s">
        <v>146</v>
      </c>
      <c r="F113" s="16"/>
      <c r="G113" s="27">
        <f t="shared" si="3"/>
        <v>0</v>
      </c>
      <c r="H113" s="26">
        <v>23</v>
      </c>
      <c r="I113" s="26">
        <f t="shared" si="4"/>
        <v>0</v>
      </c>
      <c r="J113" s="27">
        <f t="shared" si="5"/>
        <v>0</v>
      </c>
      <c r="K113" s="26"/>
      <c r="N113" s="57"/>
      <c r="O113" s="60"/>
    </row>
    <row r="114" spans="1:15" ht="97.5" x14ac:dyDescent="0.35">
      <c r="A114" s="33">
        <v>107</v>
      </c>
      <c r="B114" s="7" t="s">
        <v>77</v>
      </c>
      <c r="C114" s="8" t="s">
        <v>110</v>
      </c>
      <c r="D114" s="14">
        <v>10</v>
      </c>
      <c r="E114" s="12" t="s">
        <v>146</v>
      </c>
      <c r="F114" s="16"/>
      <c r="G114" s="27">
        <f t="shared" si="3"/>
        <v>0</v>
      </c>
      <c r="H114" s="26">
        <v>23</v>
      </c>
      <c r="I114" s="26">
        <f t="shared" si="4"/>
        <v>0</v>
      </c>
      <c r="J114" s="27">
        <f t="shared" si="5"/>
        <v>0</v>
      </c>
      <c r="K114" s="26"/>
      <c r="N114" s="57"/>
      <c r="O114" s="60"/>
    </row>
    <row r="115" spans="1:15" ht="39" x14ac:dyDescent="0.35">
      <c r="A115" s="33">
        <v>108</v>
      </c>
      <c r="B115" s="7" t="s">
        <v>77</v>
      </c>
      <c r="C115" s="8" t="s">
        <v>111</v>
      </c>
      <c r="D115" s="14">
        <v>20</v>
      </c>
      <c r="E115" s="12" t="s">
        <v>146</v>
      </c>
      <c r="F115" s="16"/>
      <c r="G115" s="27">
        <f t="shared" si="3"/>
        <v>0</v>
      </c>
      <c r="H115" s="26">
        <v>23</v>
      </c>
      <c r="I115" s="26">
        <f t="shared" si="4"/>
        <v>0</v>
      </c>
      <c r="J115" s="27">
        <f t="shared" si="5"/>
        <v>0</v>
      </c>
      <c r="K115" s="26"/>
      <c r="N115" s="57"/>
      <c r="O115" s="60"/>
    </row>
    <row r="116" spans="1:15" ht="39" x14ac:dyDescent="0.35">
      <c r="A116" s="33">
        <v>109</v>
      </c>
      <c r="B116" s="7" t="s">
        <v>77</v>
      </c>
      <c r="C116" s="8" t="s">
        <v>112</v>
      </c>
      <c r="D116" s="14">
        <v>10</v>
      </c>
      <c r="E116" s="12" t="s">
        <v>146</v>
      </c>
      <c r="F116" s="16"/>
      <c r="G116" s="27">
        <f t="shared" si="3"/>
        <v>0</v>
      </c>
      <c r="H116" s="26">
        <v>23</v>
      </c>
      <c r="I116" s="26">
        <f t="shared" si="4"/>
        <v>0</v>
      </c>
      <c r="J116" s="27">
        <f t="shared" si="5"/>
        <v>0</v>
      </c>
      <c r="K116" s="26"/>
      <c r="N116" s="57"/>
      <c r="O116" s="60"/>
    </row>
    <row r="117" spans="1:15" ht="39" x14ac:dyDescent="0.35">
      <c r="A117" s="33">
        <v>110</v>
      </c>
      <c r="B117" s="7" t="s">
        <v>77</v>
      </c>
      <c r="C117" s="8" t="s">
        <v>113</v>
      </c>
      <c r="D117" s="14">
        <v>10</v>
      </c>
      <c r="E117" s="12" t="s">
        <v>146</v>
      </c>
      <c r="F117" s="16"/>
      <c r="G117" s="27">
        <f t="shared" si="3"/>
        <v>0</v>
      </c>
      <c r="H117" s="26">
        <v>23</v>
      </c>
      <c r="I117" s="26">
        <f t="shared" si="4"/>
        <v>0</v>
      </c>
      <c r="J117" s="27">
        <f t="shared" si="5"/>
        <v>0</v>
      </c>
      <c r="K117" s="26"/>
      <c r="N117" s="57"/>
      <c r="O117" s="60"/>
    </row>
    <row r="118" spans="1:15" ht="39" x14ac:dyDescent="0.35">
      <c r="A118" s="33">
        <v>111</v>
      </c>
      <c r="B118" s="7" t="s">
        <v>77</v>
      </c>
      <c r="C118" s="8" t="s">
        <v>114</v>
      </c>
      <c r="D118" s="14">
        <v>10</v>
      </c>
      <c r="E118" s="12" t="s">
        <v>146</v>
      </c>
      <c r="F118" s="16"/>
      <c r="G118" s="27">
        <f t="shared" si="3"/>
        <v>0</v>
      </c>
      <c r="H118" s="26">
        <v>23</v>
      </c>
      <c r="I118" s="26">
        <f t="shared" si="4"/>
        <v>0</v>
      </c>
      <c r="J118" s="27">
        <f t="shared" si="5"/>
        <v>0</v>
      </c>
      <c r="K118" s="26"/>
      <c r="N118" s="57"/>
      <c r="O118" s="60"/>
    </row>
    <row r="119" spans="1:15" ht="39" x14ac:dyDescent="0.35">
      <c r="A119" s="33">
        <v>112</v>
      </c>
      <c r="B119" s="7" t="s">
        <v>77</v>
      </c>
      <c r="C119" s="8" t="s">
        <v>54</v>
      </c>
      <c r="D119" s="14">
        <v>20</v>
      </c>
      <c r="E119" s="12" t="s">
        <v>146</v>
      </c>
      <c r="F119" s="16"/>
      <c r="G119" s="27">
        <f t="shared" si="3"/>
        <v>0</v>
      </c>
      <c r="H119" s="26">
        <v>23</v>
      </c>
      <c r="I119" s="26">
        <f t="shared" si="4"/>
        <v>0</v>
      </c>
      <c r="J119" s="27">
        <f t="shared" si="5"/>
        <v>0</v>
      </c>
      <c r="K119" s="26"/>
      <c r="N119" s="57"/>
      <c r="O119" s="60"/>
    </row>
    <row r="120" spans="1:15" ht="39" x14ac:dyDescent="0.35">
      <c r="A120" s="33">
        <v>113</v>
      </c>
      <c r="B120" s="7" t="s">
        <v>77</v>
      </c>
      <c r="C120" s="8" t="s">
        <v>55</v>
      </c>
      <c r="D120" s="14">
        <v>10</v>
      </c>
      <c r="E120" s="12" t="s">
        <v>146</v>
      </c>
      <c r="F120" s="16"/>
      <c r="G120" s="27">
        <f t="shared" si="3"/>
        <v>0</v>
      </c>
      <c r="H120" s="26">
        <v>23</v>
      </c>
      <c r="I120" s="26">
        <f t="shared" si="4"/>
        <v>0</v>
      </c>
      <c r="J120" s="27">
        <f t="shared" si="5"/>
        <v>0</v>
      </c>
      <c r="K120" s="26"/>
      <c r="N120" s="57"/>
      <c r="O120" s="60"/>
    </row>
    <row r="121" spans="1:15" ht="39" x14ac:dyDescent="0.35">
      <c r="A121" s="33">
        <v>114</v>
      </c>
      <c r="B121" s="7" t="s">
        <v>77</v>
      </c>
      <c r="C121" s="8" t="s">
        <v>56</v>
      </c>
      <c r="D121" s="14">
        <v>10</v>
      </c>
      <c r="E121" s="12" t="s">
        <v>146</v>
      </c>
      <c r="F121" s="16"/>
      <c r="G121" s="27">
        <f t="shared" si="3"/>
        <v>0</v>
      </c>
      <c r="H121" s="26">
        <v>23</v>
      </c>
      <c r="I121" s="26">
        <f t="shared" si="4"/>
        <v>0</v>
      </c>
      <c r="J121" s="27">
        <f t="shared" si="5"/>
        <v>0</v>
      </c>
      <c r="K121" s="26"/>
      <c r="N121" s="57"/>
      <c r="O121" s="60"/>
    </row>
    <row r="122" spans="1:15" ht="39" x14ac:dyDescent="0.35">
      <c r="A122" s="33">
        <v>115</v>
      </c>
      <c r="B122" s="7" t="s">
        <v>77</v>
      </c>
      <c r="C122" s="8" t="s">
        <v>57</v>
      </c>
      <c r="D122" s="14">
        <v>10</v>
      </c>
      <c r="E122" s="12" t="s">
        <v>146</v>
      </c>
      <c r="F122" s="16"/>
      <c r="G122" s="27">
        <f t="shared" si="3"/>
        <v>0</v>
      </c>
      <c r="H122" s="26">
        <v>23</v>
      </c>
      <c r="I122" s="26">
        <f t="shared" si="4"/>
        <v>0</v>
      </c>
      <c r="J122" s="27">
        <f t="shared" si="5"/>
        <v>0</v>
      </c>
      <c r="K122" s="26"/>
      <c r="N122" s="57"/>
      <c r="O122" s="60"/>
    </row>
    <row r="123" spans="1:15" ht="39" x14ac:dyDescent="0.35">
      <c r="A123" s="33">
        <v>116</v>
      </c>
      <c r="B123" s="7" t="s">
        <v>115</v>
      </c>
      <c r="C123" s="8" t="s">
        <v>116</v>
      </c>
      <c r="D123" s="14">
        <v>10</v>
      </c>
      <c r="E123" s="12" t="s">
        <v>146</v>
      </c>
      <c r="F123" s="16"/>
      <c r="G123" s="27">
        <f t="shared" si="3"/>
        <v>0</v>
      </c>
      <c r="H123" s="26">
        <v>23</v>
      </c>
      <c r="I123" s="26">
        <f t="shared" si="4"/>
        <v>0</v>
      </c>
      <c r="J123" s="27">
        <f t="shared" si="5"/>
        <v>0</v>
      </c>
      <c r="K123" s="26"/>
      <c r="N123" s="57"/>
      <c r="O123" s="60"/>
    </row>
    <row r="124" spans="1:15" ht="39" x14ac:dyDescent="0.35">
      <c r="A124" s="33">
        <v>117</v>
      </c>
      <c r="B124" s="7" t="s">
        <v>115</v>
      </c>
      <c r="C124" s="8" t="s">
        <v>117</v>
      </c>
      <c r="D124" s="14">
        <v>10</v>
      </c>
      <c r="E124" s="12" t="s">
        <v>146</v>
      </c>
      <c r="F124" s="16"/>
      <c r="G124" s="27">
        <f t="shared" si="3"/>
        <v>0</v>
      </c>
      <c r="H124" s="26">
        <v>23</v>
      </c>
      <c r="I124" s="26">
        <f t="shared" si="4"/>
        <v>0</v>
      </c>
      <c r="J124" s="27">
        <f t="shared" si="5"/>
        <v>0</v>
      </c>
      <c r="K124" s="26"/>
      <c r="N124" s="57"/>
      <c r="O124" s="60"/>
    </row>
    <row r="125" spans="1:15" ht="39" x14ac:dyDescent="0.35">
      <c r="A125" s="33">
        <v>118</v>
      </c>
      <c r="B125" s="7" t="s">
        <v>115</v>
      </c>
      <c r="C125" s="8" t="s">
        <v>118</v>
      </c>
      <c r="D125" s="14">
        <v>10</v>
      </c>
      <c r="E125" s="12" t="s">
        <v>146</v>
      </c>
      <c r="F125" s="16"/>
      <c r="G125" s="27">
        <f t="shared" si="3"/>
        <v>0</v>
      </c>
      <c r="H125" s="26">
        <v>23</v>
      </c>
      <c r="I125" s="26">
        <f t="shared" si="4"/>
        <v>0</v>
      </c>
      <c r="J125" s="27">
        <f t="shared" si="5"/>
        <v>0</v>
      </c>
      <c r="K125" s="26"/>
      <c r="N125" s="57"/>
      <c r="O125" s="60"/>
    </row>
    <row r="126" spans="1:15" ht="52" x14ac:dyDescent="0.35">
      <c r="A126" s="33">
        <v>119</v>
      </c>
      <c r="B126" s="7" t="s">
        <v>115</v>
      </c>
      <c r="C126" s="8" t="s">
        <v>119</v>
      </c>
      <c r="D126" s="14">
        <v>10</v>
      </c>
      <c r="E126" s="12" t="s">
        <v>146</v>
      </c>
      <c r="F126" s="16"/>
      <c r="G126" s="27">
        <f t="shared" si="3"/>
        <v>0</v>
      </c>
      <c r="H126" s="26">
        <v>23</v>
      </c>
      <c r="I126" s="26">
        <f t="shared" si="4"/>
        <v>0</v>
      </c>
      <c r="J126" s="27">
        <f t="shared" si="5"/>
        <v>0</v>
      </c>
      <c r="K126" s="26"/>
      <c r="N126" s="57"/>
      <c r="O126" s="60"/>
    </row>
    <row r="127" spans="1:15" ht="39" x14ac:dyDescent="0.35">
      <c r="A127" s="33">
        <v>120</v>
      </c>
      <c r="B127" s="7" t="s">
        <v>115</v>
      </c>
      <c r="C127" s="8" t="s">
        <v>120</v>
      </c>
      <c r="D127" s="14">
        <v>10</v>
      </c>
      <c r="E127" s="12" t="s">
        <v>146</v>
      </c>
      <c r="F127" s="16"/>
      <c r="G127" s="27">
        <f t="shared" si="3"/>
        <v>0</v>
      </c>
      <c r="H127" s="26">
        <v>23</v>
      </c>
      <c r="I127" s="26">
        <f t="shared" si="4"/>
        <v>0</v>
      </c>
      <c r="J127" s="27">
        <f t="shared" si="5"/>
        <v>0</v>
      </c>
      <c r="K127" s="26"/>
      <c r="N127" s="57"/>
      <c r="O127" s="60"/>
    </row>
    <row r="128" spans="1:15" ht="39" x14ac:dyDescent="0.35">
      <c r="A128" s="33">
        <v>121</v>
      </c>
      <c r="B128" s="7" t="s">
        <v>115</v>
      </c>
      <c r="C128" s="8" t="s">
        <v>121</v>
      </c>
      <c r="D128" s="14">
        <v>20</v>
      </c>
      <c r="E128" s="12" t="s">
        <v>146</v>
      </c>
      <c r="F128" s="16"/>
      <c r="G128" s="27">
        <f t="shared" si="3"/>
        <v>0</v>
      </c>
      <c r="H128" s="26">
        <v>23</v>
      </c>
      <c r="I128" s="26">
        <f t="shared" si="4"/>
        <v>0</v>
      </c>
      <c r="J128" s="27">
        <f t="shared" si="5"/>
        <v>0</v>
      </c>
      <c r="K128" s="26"/>
      <c r="N128" s="57"/>
      <c r="O128" s="60"/>
    </row>
    <row r="129" spans="1:15" ht="91" x14ac:dyDescent="0.35">
      <c r="A129" s="33">
        <v>122</v>
      </c>
      <c r="B129" s="7" t="s">
        <v>115</v>
      </c>
      <c r="C129" s="8" t="s">
        <v>122</v>
      </c>
      <c r="D129" s="14">
        <v>40</v>
      </c>
      <c r="E129" s="12" t="s">
        <v>146</v>
      </c>
      <c r="F129" s="16"/>
      <c r="G129" s="27">
        <f t="shared" si="3"/>
        <v>0</v>
      </c>
      <c r="H129" s="26">
        <v>23</v>
      </c>
      <c r="I129" s="26">
        <f t="shared" si="4"/>
        <v>0</v>
      </c>
      <c r="J129" s="27">
        <f t="shared" si="5"/>
        <v>0</v>
      </c>
      <c r="K129" s="26"/>
      <c r="N129" s="57"/>
      <c r="O129" s="60"/>
    </row>
    <row r="130" spans="1:15" ht="91" x14ac:dyDescent="0.35">
      <c r="A130" s="33">
        <v>123</v>
      </c>
      <c r="B130" s="7" t="s">
        <v>115</v>
      </c>
      <c r="C130" s="8" t="s">
        <v>123</v>
      </c>
      <c r="D130" s="14">
        <v>20</v>
      </c>
      <c r="E130" s="12" t="s">
        <v>146</v>
      </c>
      <c r="F130" s="16"/>
      <c r="G130" s="27">
        <f t="shared" si="3"/>
        <v>0</v>
      </c>
      <c r="H130" s="26">
        <v>23</v>
      </c>
      <c r="I130" s="26">
        <f t="shared" si="4"/>
        <v>0</v>
      </c>
      <c r="J130" s="27">
        <f t="shared" si="5"/>
        <v>0</v>
      </c>
      <c r="K130" s="26"/>
      <c r="N130" s="57"/>
      <c r="O130" s="60"/>
    </row>
    <row r="131" spans="1:15" ht="91" x14ac:dyDescent="0.35">
      <c r="A131" s="33">
        <v>124</v>
      </c>
      <c r="B131" s="7" t="s">
        <v>115</v>
      </c>
      <c r="C131" s="8" t="s">
        <v>124</v>
      </c>
      <c r="D131" s="14">
        <v>10</v>
      </c>
      <c r="E131" s="12" t="s">
        <v>146</v>
      </c>
      <c r="F131" s="16"/>
      <c r="G131" s="27">
        <f t="shared" si="3"/>
        <v>0</v>
      </c>
      <c r="H131" s="26">
        <v>23</v>
      </c>
      <c r="I131" s="26">
        <f t="shared" si="4"/>
        <v>0</v>
      </c>
      <c r="J131" s="27">
        <f t="shared" si="5"/>
        <v>0</v>
      </c>
      <c r="K131" s="26"/>
      <c r="N131" s="57"/>
      <c r="O131" s="60"/>
    </row>
    <row r="132" spans="1:15" ht="91" x14ac:dyDescent="0.35">
      <c r="A132" s="33">
        <v>125</v>
      </c>
      <c r="B132" s="7" t="s">
        <v>115</v>
      </c>
      <c r="C132" s="8" t="s">
        <v>125</v>
      </c>
      <c r="D132" s="14">
        <v>10</v>
      </c>
      <c r="E132" s="12" t="s">
        <v>146</v>
      </c>
      <c r="F132" s="16"/>
      <c r="G132" s="27">
        <f t="shared" si="3"/>
        <v>0</v>
      </c>
      <c r="H132" s="26">
        <v>23</v>
      </c>
      <c r="I132" s="26">
        <f t="shared" si="4"/>
        <v>0</v>
      </c>
      <c r="J132" s="27">
        <f t="shared" si="5"/>
        <v>0</v>
      </c>
      <c r="K132" s="26"/>
      <c r="N132" s="57"/>
      <c r="O132" s="60"/>
    </row>
    <row r="133" spans="1:15" ht="26" x14ac:dyDescent="0.35">
      <c r="A133" s="33">
        <v>126</v>
      </c>
      <c r="B133" s="7" t="s">
        <v>115</v>
      </c>
      <c r="C133" s="8" t="s">
        <v>126</v>
      </c>
      <c r="D133" s="14">
        <v>20</v>
      </c>
      <c r="E133" s="12" t="s">
        <v>146</v>
      </c>
      <c r="F133" s="16"/>
      <c r="G133" s="27">
        <f t="shared" si="3"/>
        <v>0</v>
      </c>
      <c r="H133" s="26">
        <v>23</v>
      </c>
      <c r="I133" s="26">
        <f t="shared" si="4"/>
        <v>0</v>
      </c>
      <c r="J133" s="27">
        <f t="shared" si="5"/>
        <v>0</v>
      </c>
      <c r="K133" s="26"/>
      <c r="N133" s="57"/>
      <c r="O133" s="60"/>
    </row>
    <row r="134" spans="1:15" ht="26" x14ac:dyDescent="0.35">
      <c r="A134" s="33">
        <v>127</v>
      </c>
      <c r="B134" s="7" t="s">
        <v>115</v>
      </c>
      <c r="C134" s="8" t="s">
        <v>127</v>
      </c>
      <c r="D134" s="14">
        <v>10</v>
      </c>
      <c r="E134" s="12" t="s">
        <v>146</v>
      </c>
      <c r="F134" s="16"/>
      <c r="G134" s="27">
        <f t="shared" si="3"/>
        <v>0</v>
      </c>
      <c r="H134" s="26">
        <v>23</v>
      </c>
      <c r="I134" s="26">
        <f t="shared" si="4"/>
        <v>0</v>
      </c>
      <c r="J134" s="27">
        <f t="shared" si="5"/>
        <v>0</v>
      </c>
      <c r="K134" s="26"/>
      <c r="N134" s="57"/>
      <c r="O134" s="60"/>
    </row>
    <row r="135" spans="1:15" ht="26" x14ac:dyDescent="0.35">
      <c r="A135" s="33">
        <v>128</v>
      </c>
      <c r="B135" s="7" t="s">
        <v>115</v>
      </c>
      <c r="C135" s="8" t="s">
        <v>128</v>
      </c>
      <c r="D135" s="14">
        <v>10</v>
      </c>
      <c r="E135" s="12" t="s">
        <v>146</v>
      </c>
      <c r="F135" s="16"/>
      <c r="G135" s="27">
        <f t="shared" si="3"/>
        <v>0</v>
      </c>
      <c r="H135" s="26">
        <v>23</v>
      </c>
      <c r="I135" s="26">
        <f t="shared" si="4"/>
        <v>0</v>
      </c>
      <c r="J135" s="27">
        <f t="shared" si="5"/>
        <v>0</v>
      </c>
      <c r="K135" s="26"/>
      <c r="N135" s="57"/>
      <c r="O135" s="60"/>
    </row>
    <row r="136" spans="1:15" ht="26" x14ac:dyDescent="0.35">
      <c r="A136" s="33">
        <v>129</v>
      </c>
      <c r="B136" s="7" t="s">
        <v>115</v>
      </c>
      <c r="C136" s="8" t="s">
        <v>129</v>
      </c>
      <c r="D136" s="14">
        <v>10</v>
      </c>
      <c r="E136" s="12" t="s">
        <v>146</v>
      </c>
      <c r="F136" s="16"/>
      <c r="G136" s="27">
        <f t="shared" si="3"/>
        <v>0</v>
      </c>
      <c r="H136" s="26">
        <v>23</v>
      </c>
      <c r="I136" s="26">
        <f t="shared" si="4"/>
        <v>0</v>
      </c>
      <c r="J136" s="27">
        <f t="shared" si="5"/>
        <v>0</v>
      </c>
      <c r="K136" s="26"/>
      <c r="N136" s="57"/>
      <c r="O136" s="60"/>
    </row>
    <row r="137" spans="1:15" ht="39" x14ac:dyDescent="0.35">
      <c r="A137" s="33">
        <v>130</v>
      </c>
      <c r="B137" s="7" t="s">
        <v>115</v>
      </c>
      <c r="C137" s="8" t="s">
        <v>130</v>
      </c>
      <c r="D137" s="14">
        <v>10</v>
      </c>
      <c r="E137" s="12" t="s">
        <v>146</v>
      </c>
      <c r="F137" s="16"/>
      <c r="G137" s="27">
        <f t="shared" ref="G137:G140" si="6">F137*D137</f>
        <v>0</v>
      </c>
      <c r="H137" s="26">
        <v>23</v>
      </c>
      <c r="I137" s="26">
        <f t="shared" ref="I137:I140" si="7">(G137*H137)/100</f>
        <v>0</v>
      </c>
      <c r="J137" s="27">
        <f t="shared" ref="J137:J140" si="8">I137+G137</f>
        <v>0</v>
      </c>
      <c r="K137" s="26"/>
      <c r="N137" s="57"/>
      <c r="O137" s="60"/>
    </row>
    <row r="138" spans="1:15" ht="39" x14ac:dyDescent="0.35">
      <c r="A138" s="33">
        <v>131</v>
      </c>
      <c r="B138" s="7" t="s">
        <v>115</v>
      </c>
      <c r="C138" s="8" t="s">
        <v>131</v>
      </c>
      <c r="D138" s="14">
        <v>10</v>
      </c>
      <c r="E138" s="12" t="s">
        <v>146</v>
      </c>
      <c r="F138" s="16"/>
      <c r="G138" s="27">
        <f t="shared" si="6"/>
        <v>0</v>
      </c>
      <c r="H138" s="26">
        <v>23</v>
      </c>
      <c r="I138" s="26">
        <f t="shared" si="7"/>
        <v>0</v>
      </c>
      <c r="J138" s="27">
        <f t="shared" si="8"/>
        <v>0</v>
      </c>
      <c r="K138" s="26"/>
      <c r="N138" s="57"/>
      <c r="O138" s="60"/>
    </row>
    <row r="139" spans="1:15" ht="91" x14ac:dyDescent="0.35">
      <c r="A139" s="33">
        <v>132</v>
      </c>
      <c r="B139" s="7" t="s">
        <v>115</v>
      </c>
      <c r="C139" s="8" t="s">
        <v>132</v>
      </c>
      <c r="D139" s="14">
        <v>10</v>
      </c>
      <c r="E139" s="12" t="s">
        <v>146</v>
      </c>
      <c r="F139" s="16"/>
      <c r="G139" s="27">
        <f t="shared" si="6"/>
        <v>0</v>
      </c>
      <c r="H139" s="26">
        <v>23</v>
      </c>
      <c r="I139" s="26">
        <f t="shared" si="7"/>
        <v>0</v>
      </c>
      <c r="J139" s="27">
        <f t="shared" si="8"/>
        <v>0</v>
      </c>
      <c r="K139" s="26"/>
      <c r="N139" s="57"/>
      <c r="O139" s="60"/>
    </row>
    <row r="140" spans="1:15" ht="39" x14ac:dyDescent="0.35">
      <c r="A140" s="33">
        <v>133</v>
      </c>
      <c r="B140" s="7" t="s">
        <v>115</v>
      </c>
      <c r="C140" s="8" t="s">
        <v>133</v>
      </c>
      <c r="D140" s="14">
        <v>20</v>
      </c>
      <c r="E140" s="12" t="s">
        <v>146</v>
      </c>
      <c r="F140" s="16"/>
      <c r="G140" s="27">
        <f t="shared" si="6"/>
        <v>0</v>
      </c>
      <c r="H140" s="26">
        <v>23</v>
      </c>
      <c r="I140" s="26">
        <f t="shared" si="7"/>
        <v>0</v>
      </c>
      <c r="J140" s="27">
        <f t="shared" si="8"/>
        <v>0</v>
      </c>
      <c r="K140" s="26"/>
      <c r="N140" s="57"/>
      <c r="O140" s="60"/>
    </row>
    <row r="141" spans="1:15" ht="260" x14ac:dyDescent="0.35">
      <c r="A141" s="33">
        <v>134</v>
      </c>
      <c r="B141" s="7" t="s">
        <v>115</v>
      </c>
      <c r="C141" s="8" t="s">
        <v>134</v>
      </c>
      <c r="D141" s="14">
        <v>20</v>
      </c>
      <c r="E141" s="12" t="s">
        <v>146</v>
      </c>
      <c r="F141" s="16"/>
      <c r="G141" s="27">
        <f t="shared" ref="G141:G204" si="9">F141*D141</f>
        <v>0</v>
      </c>
      <c r="H141" s="26">
        <v>23</v>
      </c>
      <c r="I141" s="26">
        <f t="shared" ref="I141:I204" si="10">(G141*H141)/100</f>
        <v>0</v>
      </c>
      <c r="J141" s="27">
        <f t="shared" ref="J141:J204" si="11">I141+G141</f>
        <v>0</v>
      </c>
      <c r="K141" s="26"/>
      <c r="N141" s="57"/>
      <c r="O141" s="60"/>
    </row>
    <row r="142" spans="1:15" ht="91" x14ac:dyDescent="0.35">
      <c r="A142" s="33">
        <v>135</v>
      </c>
      <c r="B142" s="7" t="s">
        <v>115</v>
      </c>
      <c r="C142" s="8" t="s">
        <v>135</v>
      </c>
      <c r="D142" s="14">
        <v>20</v>
      </c>
      <c r="E142" s="12" t="s">
        <v>146</v>
      </c>
      <c r="F142" s="16"/>
      <c r="G142" s="27">
        <f t="shared" si="9"/>
        <v>0</v>
      </c>
      <c r="H142" s="26">
        <v>23</v>
      </c>
      <c r="I142" s="26">
        <f t="shared" si="10"/>
        <v>0</v>
      </c>
      <c r="J142" s="27">
        <f t="shared" si="11"/>
        <v>0</v>
      </c>
      <c r="K142" s="26"/>
      <c r="N142" s="57"/>
      <c r="O142" s="60"/>
    </row>
    <row r="143" spans="1:15" ht="91" x14ac:dyDescent="0.35">
      <c r="A143" s="33">
        <v>136</v>
      </c>
      <c r="B143" s="7" t="s">
        <v>115</v>
      </c>
      <c r="C143" s="8" t="s">
        <v>136</v>
      </c>
      <c r="D143" s="14">
        <v>20</v>
      </c>
      <c r="E143" s="12" t="s">
        <v>146</v>
      </c>
      <c r="F143" s="16"/>
      <c r="G143" s="27">
        <f t="shared" si="9"/>
        <v>0</v>
      </c>
      <c r="H143" s="26">
        <v>23</v>
      </c>
      <c r="I143" s="26">
        <f t="shared" si="10"/>
        <v>0</v>
      </c>
      <c r="J143" s="27">
        <f t="shared" si="11"/>
        <v>0</v>
      </c>
      <c r="K143" s="26"/>
      <c r="N143" s="57"/>
      <c r="O143" s="60"/>
    </row>
    <row r="144" spans="1:15" ht="39" x14ac:dyDescent="0.35">
      <c r="A144" s="33">
        <v>137</v>
      </c>
      <c r="B144" s="9" t="s">
        <v>115</v>
      </c>
      <c r="C144" s="10" t="s">
        <v>137</v>
      </c>
      <c r="D144" s="15">
        <v>20</v>
      </c>
      <c r="E144" s="12" t="s">
        <v>146</v>
      </c>
      <c r="F144" s="16"/>
      <c r="G144" s="27">
        <f t="shared" si="9"/>
        <v>0</v>
      </c>
      <c r="H144" s="26">
        <v>23</v>
      </c>
      <c r="I144" s="26">
        <f t="shared" si="10"/>
        <v>0</v>
      </c>
      <c r="J144" s="27">
        <f t="shared" si="11"/>
        <v>0</v>
      </c>
      <c r="K144" s="26"/>
      <c r="N144" s="57"/>
      <c r="O144" s="61"/>
    </row>
    <row r="145" spans="1:15" ht="39" x14ac:dyDescent="0.35">
      <c r="A145" s="33">
        <v>138</v>
      </c>
      <c r="B145" s="9" t="s">
        <v>115</v>
      </c>
      <c r="C145" s="10" t="s">
        <v>138</v>
      </c>
      <c r="D145" s="15">
        <v>20</v>
      </c>
      <c r="E145" s="12" t="s">
        <v>146</v>
      </c>
      <c r="F145" s="16"/>
      <c r="G145" s="27">
        <f t="shared" si="9"/>
        <v>0</v>
      </c>
      <c r="H145" s="26">
        <v>23</v>
      </c>
      <c r="I145" s="26">
        <f t="shared" si="10"/>
        <v>0</v>
      </c>
      <c r="J145" s="27">
        <f t="shared" si="11"/>
        <v>0</v>
      </c>
      <c r="K145" s="26"/>
      <c r="N145" s="57"/>
      <c r="O145" s="61"/>
    </row>
    <row r="146" spans="1:15" ht="65" x14ac:dyDescent="0.35">
      <c r="A146" s="33">
        <v>139</v>
      </c>
      <c r="B146" s="9" t="s">
        <v>115</v>
      </c>
      <c r="C146" s="10" t="s">
        <v>139</v>
      </c>
      <c r="D146" s="15">
        <v>10</v>
      </c>
      <c r="E146" s="12" t="s">
        <v>146</v>
      </c>
      <c r="F146" s="16"/>
      <c r="G146" s="27">
        <f t="shared" si="9"/>
        <v>0</v>
      </c>
      <c r="H146" s="26">
        <v>23</v>
      </c>
      <c r="I146" s="26">
        <f t="shared" si="10"/>
        <v>0</v>
      </c>
      <c r="J146" s="27">
        <f t="shared" si="11"/>
        <v>0</v>
      </c>
      <c r="K146" s="26"/>
      <c r="N146" s="57"/>
      <c r="O146" s="61"/>
    </row>
    <row r="147" spans="1:15" ht="39" x14ac:dyDescent="0.35">
      <c r="A147" s="33">
        <v>140</v>
      </c>
      <c r="B147" s="7" t="s">
        <v>115</v>
      </c>
      <c r="C147" s="8" t="s">
        <v>140</v>
      </c>
      <c r="D147" s="14">
        <v>10</v>
      </c>
      <c r="E147" s="12" t="s">
        <v>146</v>
      </c>
      <c r="F147" s="16"/>
      <c r="G147" s="27">
        <f t="shared" si="9"/>
        <v>0</v>
      </c>
      <c r="H147" s="26">
        <v>23</v>
      </c>
      <c r="I147" s="26">
        <f t="shared" si="10"/>
        <v>0</v>
      </c>
      <c r="J147" s="27">
        <f t="shared" si="11"/>
        <v>0</v>
      </c>
      <c r="K147" s="26"/>
      <c r="N147" s="57"/>
      <c r="O147" s="60"/>
    </row>
    <row r="148" spans="1:15" ht="52" x14ac:dyDescent="0.35">
      <c r="A148" s="33">
        <v>141</v>
      </c>
      <c r="B148" s="7" t="s">
        <v>141</v>
      </c>
      <c r="C148" s="8" t="s">
        <v>142</v>
      </c>
      <c r="D148" s="14">
        <v>10</v>
      </c>
      <c r="E148" s="12" t="s">
        <v>146</v>
      </c>
      <c r="F148" s="16"/>
      <c r="G148" s="27">
        <f t="shared" si="9"/>
        <v>0</v>
      </c>
      <c r="H148" s="26">
        <v>23</v>
      </c>
      <c r="I148" s="26">
        <f t="shared" si="10"/>
        <v>0</v>
      </c>
      <c r="J148" s="27">
        <f t="shared" si="11"/>
        <v>0</v>
      </c>
      <c r="K148" s="26"/>
      <c r="N148" s="57"/>
      <c r="O148" s="60"/>
    </row>
    <row r="149" spans="1:15" ht="26" x14ac:dyDescent="0.35">
      <c r="A149" s="33">
        <v>142</v>
      </c>
      <c r="B149" s="7" t="s">
        <v>141</v>
      </c>
      <c r="C149" s="8" t="s">
        <v>143</v>
      </c>
      <c r="D149" s="14">
        <v>10</v>
      </c>
      <c r="E149" s="12" t="s">
        <v>146</v>
      </c>
      <c r="F149" s="16"/>
      <c r="G149" s="27">
        <f t="shared" si="9"/>
        <v>0</v>
      </c>
      <c r="H149" s="26">
        <v>23</v>
      </c>
      <c r="I149" s="26">
        <f t="shared" si="10"/>
        <v>0</v>
      </c>
      <c r="J149" s="27">
        <f t="shared" si="11"/>
        <v>0</v>
      </c>
      <c r="K149" s="26"/>
      <c r="N149" s="57"/>
      <c r="O149" s="60"/>
    </row>
    <row r="150" spans="1:15" ht="117" x14ac:dyDescent="0.35">
      <c r="A150" s="33">
        <v>143</v>
      </c>
      <c r="B150" s="7" t="s">
        <v>141</v>
      </c>
      <c r="C150" s="8" t="s">
        <v>144</v>
      </c>
      <c r="D150" s="14">
        <v>10</v>
      </c>
      <c r="E150" s="12" t="s">
        <v>146</v>
      </c>
      <c r="F150" s="16"/>
      <c r="G150" s="27">
        <f t="shared" si="9"/>
        <v>0</v>
      </c>
      <c r="H150" s="26">
        <v>23</v>
      </c>
      <c r="I150" s="26">
        <f t="shared" si="10"/>
        <v>0</v>
      </c>
      <c r="J150" s="27">
        <f t="shared" si="11"/>
        <v>0</v>
      </c>
      <c r="K150" s="26"/>
      <c r="N150" s="57"/>
      <c r="O150" s="60"/>
    </row>
    <row r="151" spans="1:15" ht="117" x14ac:dyDescent="0.35">
      <c r="A151" s="33">
        <v>144</v>
      </c>
      <c r="B151" s="7" t="s">
        <v>141</v>
      </c>
      <c r="C151" s="8" t="s">
        <v>145</v>
      </c>
      <c r="D151" s="14">
        <v>10</v>
      </c>
      <c r="E151" s="12" t="s">
        <v>146</v>
      </c>
      <c r="F151" s="16"/>
      <c r="G151" s="27">
        <f t="shared" si="9"/>
        <v>0</v>
      </c>
      <c r="H151" s="26">
        <v>23</v>
      </c>
      <c r="I151" s="26">
        <f t="shared" si="10"/>
        <v>0</v>
      </c>
      <c r="J151" s="27">
        <f t="shared" si="11"/>
        <v>0</v>
      </c>
      <c r="K151" s="26"/>
      <c r="N151" s="57"/>
      <c r="O151" s="60"/>
    </row>
    <row r="152" spans="1:15" ht="78" x14ac:dyDescent="0.35">
      <c r="A152" s="33">
        <v>145</v>
      </c>
      <c r="B152" s="11" t="s">
        <v>147</v>
      </c>
      <c r="C152" s="6" t="s">
        <v>148</v>
      </c>
      <c r="D152" s="13">
        <v>20</v>
      </c>
      <c r="E152" s="11" t="s">
        <v>146</v>
      </c>
      <c r="F152" s="16"/>
      <c r="G152" s="27">
        <f t="shared" si="9"/>
        <v>0</v>
      </c>
      <c r="H152" s="26">
        <v>23</v>
      </c>
      <c r="I152" s="26">
        <f t="shared" si="10"/>
        <v>0</v>
      </c>
      <c r="J152" s="27">
        <f t="shared" si="11"/>
        <v>0</v>
      </c>
      <c r="K152" s="26"/>
      <c r="N152" s="57"/>
      <c r="O152" s="59"/>
    </row>
    <row r="153" spans="1:15" ht="91" x14ac:dyDescent="0.35">
      <c r="A153" s="33">
        <v>146</v>
      </c>
      <c r="B153" s="11" t="s">
        <v>147</v>
      </c>
      <c r="C153" s="6" t="s">
        <v>149</v>
      </c>
      <c r="D153" s="13">
        <v>20</v>
      </c>
      <c r="E153" s="11" t="s">
        <v>146</v>
      </c>
      <c r="F153" s="16"/>
      <c r="G153" s="27">
        <f t="shared" si="9"/>
        <v>0</v>
      </c>
      <c r="H153" s="26">
        <v>23</v>
      </c>
      <c r="I153" s="26">
        <f t="shared" si="10"/>
        <v>0</v>
      </c>
      <c r="J153" s="27">
        <f t="shared" si="11"/>
        <v>0</v>
      </c>
      <c r="K153" s="26"/>
      <c r="N153" s="57"/>
      <c r="O153" s="59"/>
    </row>
    <row r="154" spans="1:15" ht="91" x14ac:dyDescent="0.35">
      <c r="A154" s="33">
        <v>147</v>
      </c>
      <c r="B154" s="11" t="s">
        <v>147</v>
      </c>
      <c r="C154" s="6" t="s">
        <v>150</v>
      </c>
      <c r="D154" s="13">
        <v>10</v>
      </c>
      <c r="E154" s="11" t="s">
        <v>146</v>
      </c>
      <c r="F154" s="16"/>
      <c r="G154" s="27">
        <f t="shared" si="9"/>
        <v>0</v>
      </c>
      <c r="H154" s="26">
        <v>23</v>
      </c>
      <c r="I154" s="26">
        <f t="shared" si="10"/>
        <v>0</v>
      </c>
      <c r="J154" s="27">
        <f t="shared" si="11"/>
        <v>0</v>
      </c>
      <c r="K154" s="26"/>
      <c r="N154" s="57"/>
      <c r="O154" s="59"/>
    </row>
    <row r="155" spans="1:15" ht="91" x14ac:dyDescent="0.35">
      <c r="A155" s="33">
        <v>148</v>
      </c>
      <c r="B155" s="11" t="s">
        <v>147</v>
      </c>
      <c r="C155" s="6" t="s">
        <v>151</v>
      </c>
      <c r="D155" s="13">
        <v>10</v>
      </c>
      <c r="E155" s="11" t="s">
        <v>146</v>
      </c>
      <c r="F155" s="16"/>
      <c r="G155" s="27">
        <f t="shared" si="9"/>
        <v>0</v>
      </c>
      <c r="H155" s="26">
        <v>23</v>
      </c>
      <c r="I155" s="26">
        <f t="shared" si="10"/>
        <v>0</v>
      </c>
      <c r="J155" s="27">
        <f t="shared" si="11"/>
        <v>0</v>
      </c>
      <c r="K155" s="26"/>
      <c r="N155" s="57"/>
      <c r="O155" s="59"/>
    </row>
    <row r="156" spans="1:15" ht="91" x14ac:dyDescent="0.35">
      <c r="A156" s="33">
        <v>149</v>
      </c>
      <c r="B156" s="11" t="s">
        <v>147</v>
      </c>
      <c r="C156" s="6" t="s">
        <v>152</v>
      </c>
      <c r="D156" s="13">
        <v>10</v>
      </c>
      <c r="E156" s="11" t="s">
        <v>146</v>
      </c>
      <c r="F156" s="16"/>
      <c r="G156" s="27">
        <f t="shared" si="9"/>
        <v>0</v>
      </c>
      <c r="H156" s="26">
        <v>23</v>
      </c>
      <c r="I156" s="26">
        <f t="shared" si="10"/>
        <v>0</v>
      </c>
      <c r="J156" s="27">
        <f t="shared" si="11"/>
        <v>0</v>
      </c>
      <c r="K156" s="26"/>
      <c r="N156" s="57"/>
      <c r="O156" s="59"/>
    </row>
    <row r="157" spans="1:15" ht="65" x14ac:dyDescent="0.35">
      <c r="A157" s="33">
        <v>150</v>
      </c>
      <c r="B157" s="11" t="s">
        <v>147</v>
      </c>
      <c r="C157" s="6" t="s">
        <v>153</v>
      </c>
      <c r="D157" s="13">
        <v>40</v>
      </c>
      <c r="E157" s="11" t="s">
        <v>146</v>
      </c>
      <c r="F157" s="16"/>
      <c r="G157" s="27">
        <f t="shared" si="9"/>
        <v>0</v>
      </c>
      <c r="H157" s="26">
        <v>23</v>
      </c>
      <c r="I157" s="26">
        <f t="shared" si="10"/>
        <v>0</v>
      </c>
      <c r="J157" s="27">
        <f t="shared" si="11"/>
        <v>0</v>
      </c>
      <c r="K157" s="26"/>
      <c r="N157" s="57"/>
      <c r="O157" s="59"/>
    </row>
    <row r="158" spans="1:15" ht="65" x14ac:dyDescent="0.35">
      <c r="A158" s="33">
        <v>151</v>
      </c>
      <c r="B158" s="11" t="s">
        <v>147</v>
      </c>
      <c r="C158" s="6" t="s">
        <v>154</v>
      </c>
      <c r="D158" s="13">
        <v>40</v>
      </c>
      <c r="E158" s="11" t="s">
        <v>146</v>
      </c>
      <c r="F158" s="16"/>
      <c r="G158" s="27">
        <f t="shared" si="9"/>
        <v>0</v>
      </c>
      <c r="H158" s="26">
        <v>23</v>
      </c>
      <c r="I158" s="26">
        <f t="shared" si="10"/>
        <v>0</v>
      </c>
      <c r="J158" s="27">
        <f t="shared" si="11"/>
        <v>0</v>
      </c>
      <c r="K158" s="26"/>
      <c r="N158" s="57"/>
      <c r="O158" s="59"/>
    </row>
    <row r="159" spans="1:15" ht="65" x14ac:dyDescent="0.35">
      <c r="A159" s="33">
        <v>152</v>
      </c>
      <c r="B159" s="11" t="s">
        <v>147</v>
      </c>
      <c r="C159" s="6" t="s">
        <v>155</v>
      </c>
      <c r="D159" s="13">
        <v>40</v>
      </c>
      <c r="E159" s="11" t="s">
        <v>146</v>
      </c>
      <c r="F159" s="16"/>
      <c r="G159" s="27">
        <f t="shared" si="9"/>
        <v>0</v>
      </c>
      <c r="H159" s="26">
        <v>23</v>
      </c>
      <c r="I159" s="26">
        <f t="shared" si="10"/>
        <v>0</v>
      </c>
      <c r="J159" s="27">
        <f t="shared" si="11"/>
        <v>0</v>
      </c>
      <c r="K159" s="26"/>
      <c r="N159" s="57"/>
      <c r="O159" s="59"/>
    </row>
    <row r="160" spans="1:15" ht="65" x14ac:dyDescent="0.35">
      <c r="A160" s="33">
        <v>153</v>
      </c>
      <c r="B160" s="11" t="s">
        <v>147</v>
      </c>
      <c r="C160" s="6" t="s">
        <v>156</v>
      </c>
      <c r="D160" s="13">
        <v>10</v>
      </c>
      <c r="E160" s="11" t="s">
        <v>146</v>
      </c>
      <c r="F160" s="16"/>
      <c r="G160" s="27">
        <f t="shared" si="9"/>
        <v>0</v>
      </c>
      <c r="H160" s="26">
        <v>23</v>
      </c>
      <c r="I160" s="26">
        <f t="shared" si="10"/>
        <v>0</v>
      </c>
      <c r="J160" s="27">
        <f t="shared" si="11"/>
        <v>0</v>
      </c>
      <c r="K160" s="26"/>
      <c r="N160" s="57"/>
      <c r="O160" s="59"/>
    </row>
    <row r="161" spans="1:15" ht="65" x14ac:dyDescent="0.35">
      <c r="A161" s="33">
        <v>154</v>
      </c>
      <c r="B161" s="11" t="s">
        <v>147</v>
      </c>
      <c r="C161" s="6" t="s">
        <v>157</v>
      </c>
      <c r="D161" s="13">
        <v>10</v>
      </c>
      <c r="E161" s="11" t="s">
        <v>146</v>
      </c>
      <c r="F161" s="16"/>
      <c r="G161" s="27">
        <f t="shared" si="9"/>
        <v>0</v>
      </c>
      <c r="H161" s="26">
        <v>23</v>
      </c>
      <c r="I161" s="26">
        <f t="shared" si="10"/>
        <v>0</v>
      </c>
      <c r="J161" s="27">
        <f t="shared" si="11"/>
        <v>0</v>
      </c>
      <c r="K161" s="26"/>
      <c r="N161" s="57"/>
      <c r="O161" s="59"/>
    </row>
    <row r="162" spans="1:15" ht="65" x14ac:dyDescent="0.35">
      <c r="A162" s="33">
        <v>155</v>
      </c>
      <c r="B162" s="11" t="s">
        <v>147</v>
      </c>
      <c r="C162" s="6" t="s">
        <v>158</v>
      </c>
      <c r="D162" s="13">
        <v>10</v>
      </c>
      <c r="E162" s="11" t="s">
        <v>146</v>
      </c>
      <c r="F162" s="16"/>
      <c r="G162" s="27">
        <f t="shared" si="9"/>
        <v>0</v>
      </c>
      <c r="H162" s="26">
        <v>23</v>
      </c>
      <c r="I162" s="26">
        <f t="shared" si="10"/>
        <v>0</v>
      </c>
      <c r="J162" s="27">
        <f t="shared" si="11"/>
        <v>0</v>
      </c>
      <c r="K162" s="26"/>
      <c r="N162" s="57"/>
      <c r="O162" s="59"/>
    </row>
    <row r="163" spans="1:15" ht="39" x14ac:dyDescent="0.35">
      <c r="A163" s="33">
        <v>156</v>
      </c>
      <c r="B163" s="11" t="s">
        <v>147</v>
      </c>
      <c r="C163" s="6" t="s">
        <v>159</v>
      </c>
      <c r="D163" s="13">
        <v>20</v>
      </c>
      <c r="E163" s="11" t="s">
        <v>233</v>
      </c>
      <c r="F163" s="16"/>
      <c r="G163" s="27">
        <f t="shared" si="9"/>
        <v>0</v>
      </c>
      <c r="H163" s="26">
        <v>23</v>
      </c>
      <c r="I163" s="26">
        <f t="shared" si="10"/>
        <v>0</v>
      </c>
      <c r="J163" s="27">
        <f t="shared" si="11"/>
        <v>0</v>
      </c>
      <c r="K163" s="26"/>
      <c r="N163" s="57"/>
      <c r="O163" s="59"/>
    </row>
    <row r="164" spans="1:15" ht="39" x14ac:dyDescent="0.35">
      <c r="A164" s="33">
        <v>157</v>
      </c>
      <c r="B164" s="11" t="s">
        <v>147</v>
      </c>
      <c r="C164" s="6" t="s">
        <v>160</v>
      </c>
      <c r="D164" s="13">
        <v>20</v>
      </c>
      <c r="E164" s="11" t="s">
        <v>233</v>
      </c>
      <c r="F164" s="16"/>
      <c r="G164" s="27">
        <f t="shared" si="9"/>
        <v>0</v>
      </c>
      <c r="H164" s="26">
        <v>23</v>
      </c>
      <c r="I164" s="26">
        <f t="shared" si="10"/>
        <v>0</v>
      </c>
      <c r="J164" s="27">
        <f t="shared" si="11"/>
        <v>0</v>
      </c>
      <c r="K164" s="26"/>
      <c r="N164" s="57"/>
      <c r="O164" s="59"/>
    </row>
    <row r="165" spans="1:15" ht="39" x14ac:dyDescent="0.35">
      <c r="A165" s="33">
        <v>158</v>
      </c>
      <c r="B165" s="11" t="s">
        <v>147</v>
      </c>
      <c r="C165" s="6" t="s">
        <v>161</v>
      </c>
      <c r="D165" s="13">
        <v>20</v>
      </c>
      <c r="E165" s="11" t="s">
        <v>233</v>
      </c>
      <c r="F165" s="16"/>
      <c r="G165" s="27">
        <f t="shared" si="9"/>
        <v>0</v>
      </c>
      <c r="H165" s="26">
        <v>23</v>
      </c>
      <c r="I165" s="26">
        <f t="shared" si="10"/>
        <v>0</v>
      </c>
      <c r="J165" s="27">
        <f t="shared" si="11"/>
        <v>0</v>
      </c>
      <c r="K165" s="26"/>
      <c r="N165" s="57"/>
      <c r="O165" s="59"/>
    </row>
    <row r="166" spans="1:15" ht="39" x14ac:dyDescent="0.35">
      <c r="A166" s="33">
        <v>159</v>
      </c>
      <c r="B166" s="11" t="s">
        <v>147</v>
      </c>
      <c r="C166" s="6" t="s">
        <v>162</v>
      </c>
      <c r="D166" s="13">
        <v>10</v>
      </c>
      <c r="E166" s="11" t="s">
        <v>233</v>
      </c>
      <c r="F166" s="16"/>
      <c r="G166" s="27">
        <f t="shared" si="9"/>
        <v>0</v>
      </c>
      <c r="H166" s="26">
        <v>23</v>
      </c>
      <c r="I166" s="26">
        <f t="shared" si="10"/>
        <v>0</v>
      </c>
      <c r="J166" s="27">
        <f t="shared" si="11"/>
        <v>0</v>
      </c>
      <c r="K166" s="26"/>
      <c r="N166" s="57"/>
      <c r="O166" s="59"/>
    </row>
    <row r="167" spans="1:15" ht="39" x14ac:dyDescent="0.35">
      <c r="A167" s="33">
        <v>160</v>
      </c>
      <c r="B167" s="11" t="s">
        <v>147</v>
      </c>
      <c r="C167" s="6" t="s">
        <v>163</v>
      </c>
      <c r="D167" s="13">
        <v>10</v>
      </c>
      <c r="E167" s="11" t="s">
        <v>233</v>
      </c>
      <c r="F167" s="16"/>
      <c r="G167" s="27">
        <f t="shared" si="9"/>
        <v>0</v>
      </c>
      <c r="H167" s="26">
        <v>23</v>
      </c>
      <c r="I167" s="26">
        <f t="shared" si="10"/>
        <v>0</v>
      </c>
      <c r="J167" s="27">
        <f t="shared" si="11"/>
        <v>0</v>
      </c>
      <c r="K167" s="26"/>
      <c r="N167" s="57"/>
      <c r="O167" s="59"/>
    </row>
    <row r="168" spans="1:15" ht="39" x14ac:dyDescent="0.35">
      <c r="A168" s="33">
        <v>161</v>
      </c>
      <c r="B168" s="11" t="s">
        <v>147</v>
      </c>
      <c r="C168" s="6" t="s">
        <v>164</v>
      </c>
      <c r="D168" s="13">
        <v>10</v>
      </c>
      <c r="E168" s="11" t="s">
        <v>233</v>
      </c>
      <c r="F168" s="16"/>
      <c r="G168" s="27">
        <f t="shared" si="9"/>
        <v>0</v>
      </c>
      <c r="H168" s="26">
        <v>23</v>
      </c>
      <c r="I168" s="26">
        <f t="shared" si="10"/>
        <v>0</v>
      </c>
      <c r="J168" s="27">
        <f t="shared" si="11"/>
        <v>0</v>
      </c>
      <c r="K168" s="26"/>
      <c r="N168" s="57"/>
      <c r="O168" s="59"/>
    </row>
    <row r="169" spans="1:15" ht="39" x14ac:dyDescent="0.35">
      <c r="A169" s="33">
        <v>162</v>
      </c>
      <c r="B169" s="11" t="s">
        <v>147</v>
      </c>
      <c r="C169" s="6" t="s">
        <v>165</v>
      </c>
      <c r="D169" s="13">
        <v>10</v>
      </c>
      <c r="E169" s="11" t="s">
        <v>233</v>
      </c>
      <c r="F169" s="16"/>
      <c r="G169" s="27">
        <f t="shared" si="9"/>
        <v>0</v>
      </c>
      <c r="H169" s="26">
        <v>23</v>
      </c>
      <c r="I169" s="26">
        <f t="shared" si="10"/>
        <v>0</v>
      </c>
      <c r="J169" s="27">
        <f t="shared" si="11"/>
        <v>0</v>
      </c>
      <c r="K169" s="26"/>
      <c r="N169" s="57"/>
      <c r="O169" s="59"/>
    </row>
    <row r="170" spans="1:15" ht="39" x14ac:dyDescent="0.35">
      <c r="A170" s="33">
        <v>163</v>
      </c>
      <c r="B170" s="11" t="s">
        <v>147</v>
      </c>
      <c r="C170" s="6" t="s">
        <v>166</v>
      </c>
      <c r="D170" s="13">
        <v>10</v>
      </c>
      <c r="E170" s="11" t="s">
        <v>233</v>
      </c>
      <c r="F170" s="16"/>
      <c r="G170" s="27">
        <f t="shared" si="9"/>
        <v>0</v>
      </c>
      <c r="H170" s="26">
        <v>23</v>
      </c>
      <c r="I170" s="26">
        <f t="shared" si="10"/>
        <v>0</v>
      </c>
      <c r="J170" s="27">
        <f t="shared" si="11"/>
        <v>0</v>
      </c>
      <c r="K170" s="26"/>
      <c r="N170" s="57"/>
      <c r="O170" s="59"/>
    </row>
    <row r="171" spans="1:15" ht="39" x14ac:dyDescent="0.35">
      <c r="A171" s="33">
        <v>164</v>
      </c>
      <c r="B171" s="11" t="s">
        <v>147</v>
      </c>
      <c r="C171" s="6" t="s">
        <v>167</v>
      </c>
      <c r="D171" s="13">
        <v>10</v>
      </c>
      <c r="E171" s="11" t="s">
        <v>233</v>
      </c>
      <c r="F171" s="16"/>
      <c r="G171" s="27">
        <f t="shared" si="9"/>
        <v>0</v>
      </c>
      <c r="H171" s="26">
        <v>23</v>
      </c>
      <c r="I171" s="26">
        <f t="shared" si="10"/>
        <v>0</v>
      </c>
      <c r="J171" s="27">
        <f t="shared" si="11"/>
        <v>0</v>
      </c>
      <c r="K171" s="26"/>
      <c r="N171" s="57"/>
      <c r="O171" s="59"/>
    </row>
    <row r="172" spans="1:15" ht="39" x14ac:dyDescent="0.35">
      <c r="A172" s="33">
        <v>165</v>
      </c>
      <c r="B172" s="11" t="s">
        <v>147</v>
      </c>
      <c r="C172" s="6" t="s">
        <v>168</v>
      </c>
      <c r="D172" s="13">
        <v>10</v>
      </c>
      <c r="E172" s="11" t="s">
        <v>233</v>
      </c>
      <c r="F172" s="16"/>
      <c r="G172" s="27">
        <f t="shared" si="9"/>
        <v>0</v>
      </c>
      <c r="H172" s="26">
        <v>23</v>
      </c>
      <c r="I172" s="26">
        <f t="shared" si="10"/>
        <v>0</v>
      </c>
      <c r="J172" s="27">
        <f t="shared" si="11"/>
        <v>0</v>
      </c>
      <c r="K172" s="26"/>
      <c r="N172" s="57"/>
      <c r="O172" s="59"/>
    </row>
    <row r="173" spans="1:15" ht="78" x14ac:dyDescent="0.35">
      <c r="A173" s="33">
        <v>166</v>
      </c>
      <c r="B173" s="11" t="s">
        <v>147</v>
      </c>
      <c r="C173" s="6" t="s">
        <v>169</v>
      </c>
      <c r="D173" s="13">
        <v>10</v>
      </c>
      <c r="E173" s="11" t="s">
        <v>233</v>
      </c>
      <c r="F173" s="16"/>
      <c r="G173" s="27">
        <f t="shared" si="9"/>
        <v>0</v>
      </c>
      <c r="H173" s="26">
        <v>23</v>
      </c>
      <c r="I173" s="26">
        <f t="shared" si="10"/>
        <v>0</v>
      </c>
      <c r="J173" s="27">
        <f t="shared" si="11"/>
        <v>0</v>
      </c>
      <c r="K173" s="26"/>
      <c r="N173" s="57"/>
      <c r="O173" s="59"/>
    </row>
    <row r="174" spans="1:15" ht="78" x14ac:dyDescent="0.35">
      <c r="A174" s="33">
        <v>167</v>
      </c>
      <c r="B174" s="11" t="s">
        <v>147</v>
      </c>
      <c r="C174" s="6" t="s">
        <v>170</v>
      </c>
      <c r="D174" s="13">
        <v>10</v>
      </c>
      <c r="E174" s="11" t="s">
        <v>233</v>
      </c>
      <c r="F174" s="16"/>
      <c r="G174" s="27">
        <f t="shared" si="9"/>
        <v>0</v>
      </c>
      <c r="H174" s="26">
        <v>23</v>
      </c>
      <c r="I174" s="26">
        <f t="shared" si="10"/>
        <v>0</v>
      </c>
      <c r="J174" s="27">
        <f t="shared" si="11"/>
        <v>0</v>
      </c>
      <c r="K174" s="26"/>
      <c r="N174" s="57"/>
      <c r="O174" s="59"/>
    </row>
    <row r="175" spans="1:15" ht="78" x14ac:dyDescent="0.35">
      <c r="A175" s="33">
        <v>168</v>
      </c>
      <c r="B175" s="11" t="s">
        <v>147</v>
      </c>
      <c r="C175" s="6" t="s">
        <v>171</v>
      </c>
      <c r="D175" s="13">
        <v>10</v>
      </c>
      <c r="E175" s="11" t="s">
        <v>233</v>
      </c>
      <c r="F175" s="16"/>
      <c r="G175" s="27">
        <f t="shared" si="9"/>
        <v>0</v>
      </c>
      <c r="H175" s="26">
        <v>23</v>
      </c>
      <c r="I175" s="26">
        <f t="shared" si="10"/>
        <v>0</v>
      </c>
      <c r="J175" s="27">
        <f t="shared" si="11"/>
        <v>0</v>
      </c>
      <c r="K175" s="26"/>
      <c r="N175" s="57"/>
      <c r="O175" s="59"/>
    </row>
    <row r="176" spans="1:15" ht="78" x14ac:dyDescent="0.35">
      <c r="A176" s="33">
        <v>169</v>
      </c>
      <c r="B176" s="11" t="s">
        <v>147</v>
      </c>
      <c r="C176" s="6" t="s">
        <v>172</v>
      </c>
      <c r="D176" s="13">
        <v>10</v>
      </c>
      <c r="E176" s="11" t="s">
        <v>233</v>
      </c>
      <c r="F176" s="16"/>
      <c r="G176" s="27">
        <f t="shared" si="9"/>
        <v>0</v>
      </c>
      <c r="H176" s="26">
        <v>23</v>
      </c>
      <c r="I176" s="26">
        <f t="shared" si="10"/>
        <v>0</v>
      </c>
      <c r="J176" s="27">
        <f t="shared" si="11"/>
        <v>0</v>
      </c>
      <c r="K176" s="26"/>
      <c r="N176" s="57"/>
      <c r="O176" s="59"/>
    </row>
    <row r="177" spans="1:15" ht="78" x14ac:dyDescent="0.35">
      <c r="A177" s="33">
        <v>170</v>
      </c>
      <c r="B177" s="11" t="s">
        <v>147</v>
      </c>
      <c r="C177" s="6" t="s">
        <v>173</v>
      </c>
      <c r="D177" s="13">
        <v>10</v>
      </c>
      <c r="E177" s="11" t="s">
        <v>233</v>
      </c>
      <c r="F177" s="16"/>
      <c r="G177" s="27">
        <f t="shared" si="9"/>
        <v>0</v>
      </c>
      <c r="H177" s="26">
        <v>23</v>
      </c>
      <c r="I177" s="26">
        <f t="shared" si="10"/>
        <v>0</v>
      </c>
      <c r="J177" s="27">
        <f t="shared" si="11"/>
        <v>0</v>
      </c>
      <c r="K177" s="26"/>
      <c r="N177" s="57"/>
      <c r="O177" s="59"/>
    </row>
    <row r="178" spans="1:15" ht="78" x14ac:dyDescent="0.35">
      <c r="A178" s="33">
        <v>171</v>
      </c>
      <c r="B178" s="11" t="s">
        <v>147</v>
      </c>
      <c r="C178" s="6" t="s">
        <v>174</v>
      </c>
      <c r="D178" s="13">
        <v>10</v>
      </c>
      <c r="E178" s="11" t="s">
        <v>233</v>
      </c>
      <c r="F178" s="16"/>
      <c r="G178" s="27">
        <f t="shared" si="9"/>
        <v>0</v>
      </c>
      <c r="H178" s="26">
        <v>23</v>
      </c>
      <c r="I178" s="26">
        <f t="shared" si="10"/>
        <v>0</v>
      </c>
      <c r="J178" s="27">
        <f t="shared" si="11"/>
        <v>0</v>
      </c>
      <c r="K178" s="26"/>
      <c r="N178" s="57"/>
      <c r="O178" s="59"/>
    </row>
    <row r="179" spans="1:15" ht="78" x14ac:dyDescent="0.35">
      <c r="A179" s="33">
        <v>172</v>
      </c>
      <c r="B179" s="11" t="s">
        <v>147</v>
      </c>
      <c r="C179" s="6" t="s">
        <v>175</v>
      </c>
      <c r="D179" s="13">
        <v>10</v>
      </c>
      <c r="E179" s="11" t="s">
        <v>233</v>
      </c>
      <c r="F179" s="16"/>
      <c r="G179" s="27">
        <f t="shared" si="9"/>
        <v>0</v>
      </c>
      <c r="H179" s="26">
        <v>23</v>
      </c>
      <c r="I179" s="26">
        <f t="shared" si="10"/>
        <v>0</v>
      </c>
      <c r="J179" s="27">
        <f t="shared" si="11"/>
        <v>0</v>
      </c>
      <c r="K179" s="26"/>
      <c r="N179" s="57"/>
      <c r="O179" s="59"/>
    </row>
    <row r="180" spans="1:15" ht="65" x14ac:dyDescent="0.35">
      <c r="A180" s="33">
        <v>173</v>
      </c>
      <c r="B180" s="11" t="s">
        <v>147</v>
      </c>
      <c r="C180" s="6" t="s">
        <v>176</v>
      </c>
      <c r="D180" s="13">
        <v>10</v>
      </c>
      <c r="E180" s="11" t="s">
        <v>233</v>
      </c>
      <c r="F180" s="16"/>
      <c r="G180" s="27">
        <f t="shared" si="9"/>
        <v>0</v>
      </c>
      <c r="H180" s="26">
        <v>23</v>
      </c>
      <c r="I180" s="26">
        <f t="shared" si="10"/>
        <v>0</v>
      </c>
      <c r="J180" s="27">
        <f t="shared" si="11"/>
        <v>0</v>
      </c>
      <c r="K180" s="26"/>
      <c r="N180" s="57"/>
      <c r="O180" s="59"/>
    </row>
    <row r="181" spans="1:15" ht="65" x14ac:dyDescent="0.35">
      <c r="A181" s="33">
        <v>174</v>
      </c>
      <c r="B181" s="11" t="s">
        <v>147</v>
      </c>
      <c r="C181" s="6" t="s">
        <v>177</v>
      </c>
      <c r="D181" s="13">
        <v>10</v>
      </c>
      <c r="E181" s="11" t="s">
        <v>233</v>
      </c>
      <c r="F181" s="16"/>
      <c r="G181" s="27">
        <f t="shared" si="9"/>
        <v>0</v>
      </c>
      <c r="H181" s="26">
        <v>23</v>
      </c>
      <c r="I181" s="26">
        <f t="shared" si="10"/>
        <v>0</v>
      </c>
      <c r="J181" s="27">
        <f t="shared" si="11"/>
        <v>0</v>
      </c>
      <c r="K181" s="26"/>
      <c r="N181" s="57"/>
      <c r="O181" s="59"/>
    </row>
    <row r="182" spans="1:15" ht="65" x14ac:dyDescent="0.35">
      <c r="A182" s="33">
        <v>175</v>
      </c>
      <c r="B182" s="11" t="s">
        <v>147</v>
      </c>
      <c r="C182" s="6" t="s">
        <v>178</v>
      </c>
      <c r="D182" s="13">
        <v>10</v>
      </c>
      <c r="E182" s="11" t="s">
        <v>233</v>
      </c>
      <c r="F182" s="16"/>
      <c r="G182" s="27">
        <f t="shared" si="9"/>
        <v>0</v>
      </c>
      <c r="H182" s="26">
        <v>23</v>
      </c>
      <c r="I182" s="26">
        <f t="shared" si="10"/>
        <v>0</v>
      </c>
      <c r="J182" s="27">
        <f t="shared" si="11"/>
        <v>0</v>
      </c>
      <c r="K182" s="26"/>
      <c r="N182" s="57"/>
      <c r="O182" s="59"/>
    </row>
    <row r="183" spans="1:15" ht="65" x14ac:dyDescent="0.35">
      <c r="A183" s="33">
        <v>176</v>
      </c>
      <c r="B183" s="11" t="s">
        <v>147</v>
      </c>
      <c r="C183" s="6" t="s">
        <v>179</v>
      </c>
      <c r="D183" s="13">
        <v>10</v>
      </c>
      <c r="E183" s="11" t="s">
        <v>233</v>
      </c>
      <c r="F183" s="16"/>
      <c r="G183" s="27">
        <f t="shared" si="9"/>
        <v>0</v>
      </c>
      <c r="H183" s="26">
        <v>23</v>
      </c>
      <c r="I183" s="26">
        <f t="shared" si="10"/>
        <v>0</v>
      </c>
      <c r="J183" s="27">
        <f t="shared" si="11"/>
        <v>0</v>
      </c>
      <c r="K183" s="26"/>
      <c r="N183" s="57"/>
      <c r="O183" s="59"/>
    </row>
    <row r="184" spans="1:15" ht="65" x14ac:dyDescent="0.35">
      <c r="A184" s="33">
        <v>177</v>
      </c>
      <c r="B184" s="11" t="s">
        <v>147</v>
      </c>
      <c r="C184" s="6" t="s">
        <v>180</v>
      </c>
      <c r="D184" s="13">
        <v>10</v>
      </c>
      <c r="E184" s="11" t="s">
        <v>233</v>
      </c>
      <c r="F184" s="16"/>
      <c r="G184" s="27">
        <f t="shared" si="9"/>
        <v>0</v>
      </c>
      <c r="H184" s="26">
        <v>23</v>
      </c>
      <c r="I184" s="26">
        <f t="shared" si="10"/>
        <v>0</v>
      </c>
      <c r="J184" s="27">
        <f t="shared" si="11"/>
        <v>0</v>
      </c>
      <c r="K184" s="26"/>
      <c r="N184" s="57"/>
      <c r="O184" s="59"/>
    </row>
    <row r="185" spans="1:15" ht="65" x14ac:dyDescent="0.35">
      <c r="A185" s="33">
        <v>178</v>
      </c>
      <c r="B185" s="11" t="s">
        <v>147</v>
      </c>
      <c r="C185" s="6" t="s">
        <v>181</v>
      </c>
      <c r="D185" s="13">
        <v>10</v>
      </c>
      <c r="E185" s="11" t="s">
        <v>233</v>
      </c>
      <c r="F185" s="16"/>
      <c r="G185" s="27">
        <f t="shared" si="9"/>
        <v>0</v>
      </c>
      <c r="H185" s="26">
        <v>23</v>
      </c>
      <c r="I185" s="26">
        <f t="shared" si="10"/>
        <v>0</v>
      </c>
      <c r="J185" s="27">
        <f t="shared" si="11"/>
        <v>0</v>
      </c>
      <c r="K185" s="26"/>
      <c r="N185" s="57"/>
      <c r="O185" s="59"/>
    </row>
    <row r="186" spans="1:15" ht="78" x14ac:dyDescent="0.35">
      <c r="A186" s="33">
        <v>179</v>
      </c>
      <c r="B186" s="11" t="s">
        <v>147</v>
      </c>
      <c r="C186" s="6" t="s">
        <v>182</v>
      </c>
      <c r="D186" s="13">
        <v>10</v>
      </c>
      <c r="E186" s="11" t="s">
        <v>233</v>
      </c>
      <c r="F186" s="16"/>
      <c r="G186" s="27">
        <f t="shared" si="9"/>
        <v>0</v>
      </c>
      <c r="H186" s="26">
        <v>23</v>
      </c>
      <c r="I186" s="26">
        <f t="shared" si="10"/>
        <v>0</v>
      </c>
      <c r="J186" s="27">
        <f t="shared" si="11"/>
        <v>0</v>
      </c>
      <c r="K186" s="26"/>
      <c r="N186" s="57"/>
      <c r="O186" s="59"/>
    </row>
    <row r="187" spans="1:15" ht="26" x14ac:dyDescent="0.35">
      <c r="A187" s="33">
        <v>180</v>
      </c>
      <c r="B187" s="11" t="s">
        <v>147</v>
      </c>
      <c r="C187" s="6" t="s">
        <v>183</v>
      </c>
      <c r="D187" s="13">
        <v>20</v>
      </c>
      <c r="E187" s="11" t="s">
        <v>234</v>
      </c>
      <c r="F187" s="16"/>
      <c r="G187" s="27">
        <f t="shared" si="9"/>
        <v>0</v>
      </c>
      <c r="H187" s="26">
        <v>23</v>
      </c>
      <c r="I187" s="26">
        <f t="shared" si="10"/>
        <v>0</v>
      </c>
      <c r="J187" s="27">
        <f t="shared" si="11"/>
        <v>0</v>
      </c>
      <c r="K187" s="26"/>
      <c r="N187" s="57"/>
      <c r="O187" s="59"/>
    </row>
    <row r="188" spans="1:15" ht="26" x14ac:dyDescent="0.35">
      <c r="A188" s="33">
        <v>181</v>
      </c>
      <c r="B188" s="11" t="s">
        <v>147</v>
      </c>
      <c r="C188" s="17" t="s">
        <v>184</v>
      </c>
      <c r="D188" s="13">
        <v>10</v>
      </c>
      <c r="E188" s="12" t="s">
        <v>233</v>
      </c>
      <c r="F188" s="16"/>
      <c r="G188" s="27">
        <f t="shared" si="9"/>
        <v>0</v>
      </c>
      <c r="H188" s="26">
        <v>23</v>
      </c>
      <c r="I188" s="26">
        <f t="shared" si="10"/>
        <v>0</v>
      </c>
      <c r="J188" s="27">
        <f t="shared" si="11"/>
        <v>0</v>
      </c>
      <c r="K188" s="26"/>
      <c r="N188" s="57"/>
      <c r="O188" s="59"/>
    </row>
    <row r="189" spans="1:15" ht="39" x14ac:dyDescent="0.35">
      <c r="A189" s="33">
        <v>182</v>
      </c>
      <c r="B189" s="11" t="s">
        <v>147</v>
      </c>
      <c r="C189" s="6" t="s">
        <v>185</v>
      </c>
      <c r="D189" s="13">
        <v>10</v>
      </c>
      <c r="E189" s="11" t="s">
        <v>234</v>
      </c>
      <c r="F189" s="16"/>
      <c r="G189" s="27">
        <f t="shared" si="9"/>
        <v>0</v>
      </c>
      <c r="H189" s="26">
        <v>23</v>
      </c>
      <c r="I189" s="26">
        <f t="shared" si="10"/>
        <v>0</v>
      </c>
      <c r="J189" s="27">
        <f t="shared" si="11"/>
        <v>0</v>
      </c>
      <c r="K189" s="26"/>
      <c r="N189" s="57"/>
      <c r="O189" s="59"/>
    </row>
    <row r="190" spans="1:15" ht="52" x14ac:dyDescent="0.35">
      <c r="A190" s="33">
        <v>183</v>
      </c>
      <c r="B190" s="12" t="s">
        <v>147</v>
      </c>
      <c r="C190" s="8" t="s">
        <v>186</v>
      </c>
      <c r="D190" s="13">
        <v>10</v>
      </c>
      <c r="E190" s="12" t="s">
        <v>234</v>
      </c>
      <c r="F190" s="16"/>
      <c r="G190" s="27">
        <f t="shared" si="9"/>
        <v>0</v>
      </c>
      <c r="H190" s="26">
        <v>23</v>
      </c>
      <c r="I190" s="26">
        <f t="shared" si="10"/>
        <v>0</v>
      </c>
      <c r="J190" s="27">
        <f t="shared" si="11"/>
        <v>0</v>
      </c>
      <c r="K190" s="26"/>
      <c r="N190" s="57"/>
      <c r="O190" s="59"/>
    </row>
    <row r="191" spans="1:15" ht="39" x14ac:dyDescent="0.35">
      <c r="A191" s="33">
        <v>184</v>
      </c>
      <c r="B191" s="11" t="s">
        <v>147</v>
      </c>
      <c r="C191" s="6" t="s">
        <v>187</v>
      </c>
      <c r="D191" s="13">
        <v>20</v>
      </c>
      <c r="E191" s="11" t="s">
        <v>234</v>
      </c>
      <c r="F191" s="16"/>
      <c r="G191" s="27">
        <f t="shared" si="9"/>
        <v>0</v>
      </c>
      <c r="H191" s="26">
        <v>23</v>
      </c>
      <c r="I191" s="26">
        <f t="shared" si="10"/>
        <v>0</v>
      </c>
      <c r="J191" s="27">
        <f t="shared" si="11"/>
        <v>0</v>
      </c>
      <c r="K191" s="26"/>
      <c r="N191" s="57"/>
      <c r="O191" s="59"/>
    </row>
    <row r="192" spans="1:15" ht="52" x14ac:dyDescent="0.35">
      <c r="A192" s="33">
        <v>185</v>
      </c>
      <c r="B192" s="12" t="s">
        <v>147</v>
      </c>
      <c r="C192" s="8" t="s">
        <v>188</v>
      </c>
      <c r="D192" s="13">
        <v>20</v>
      </c>
      <c r="E192" s="12" t="s">
        <v>234</v>
      </c>
      <c r="F192" s="16"/>
      <c r="G192" s="27">
        <f t="shared" si="9"/>
        <v>0</v>
      </c>
      <c r="H192" s="26">
        <v>23</v>
      </c>
      <c r="I192" s="26">
        <f t="shared" si="10"/>
        <v>0</v>
      </c>
      <c r="J192" s="27">
        <f t="shared" si="11"/>
        <v>0</v>
      </c>
      <c r="K192" s="26"/>
      <c r="N192" s="57"/>
      <c r="O192" s="59"/>
    </row>
    <row r="193" spans="1:15" ht="52" x14ac:dyDescent="0.35">
      <c r="A193" s="33">
        <v>186</v>
      </c>
      <c r="B193" s="12" t="s">
        <v>147</v>
      </c>
      <c r="C193" s="8" t="s">
        <v>189</v>
      </c>
      <c r="D193" s="13">
        <v>20</v>
      </c>
      <c r="E193" s="12" t="s">
        <v>234</v>
      </c>
      <c r="F193" s="16"/>
      <c r="G193" s="27">
        <f t="shared" si="9"/>
        <v>0</v>
      </c>
      <c r="H193" s="26">
        <v>23</v>
      </c>
      <c r="I193" s="26">
        <f t="shared" si="10"/>
        <v>0</v>
      </c>
      <c r="J193" s="27">
        <f t="shared" si="11"/>
        <v>0</v>
      </c>
      <c r="K193" s="26"/>
      <c r="N193" s="57"/>
      <c r="O193" s="59"/>
    </row>
    <row r="194" spans="1:15" ht="26" x14ac:dyDescent="0.35">
      <c r="A194" s="33">
        <v>187</v>
      </c>
      <c r="B194" s="12" t="s">
        <v>147</v>
      </c>
      <c r="C194" s="8" t="s">
        <v>190</v>
      </c>
      <c r="D194" s="13">
        <v>20</v>
      </c>
      <c r="E194" s="12" t="s">
        <v>234</v>
      </c>
      <c r="F194" s="16"/>
      <c r="G194" s="27">
        <f t="shared" si="9"/>
        <v>0</v>
      </c>
      <c r="H194" s="26">
        <v>23</v>
      </c>
      <c r="I194" s="26">
        <f t="shared" si="10"/>
        <v>0</v>
      </c>
      <c r="J194" s="27">
        <f t="shared" si="11"/>
        <v>0</v>
      </c>
      <c r="K194" s="26"/>
      <c r="N194" s="57"/>
      <c r="O194" s="59"/>
    </row>
    <row r="195" spans="1:15" ht="39" x14ac:dyDescent="0.35">
      <c r="A195" s="33">
        <v>188</v>
      </c>
      <c r="B195" s="12" t="s">
        <v>147</v>
      </c>
      <c r="C195" s="8" t="s">
        <v>191</v>
      </c>
      <c r="D195" s="13">
        <v>20</v>
      </c>
      <c r="E195" s="12" t="s">
        <v>234</v>
      </c>
      <c r="F195" s="16"/>
      <c r="G195" s="27">
        <f t="shared" si="9"/>
        <v>0</v>
      </c>
      <c r="H195" s="26">
        <v>23</v>
      </c>
      <c r="I195" s="26">
        <f t="shared" si="10"/>
        <v>0</v>
      </c>
      <c r="J195" s="27">
        <f t="shared" si="11"/>
        <v>0</v>
      </c>
      <c r="K195" s="26"/>
      <c r="N195" s="57"/>
      <c r="O195" s="59"/>
    </row>
    <row r="196" spans="1:15" ht="39" x14ac:dyDescent="0.35">
      <c r="A196" s="33">
        <v>189</v>
      </c>
      <c r="B196" s="12" t="s">
        <v>147</v>
      </c>
      <c r="C196" s="8" t="s">
        <v>192</v>
      </c>
      <c r="D196" s="13">
        <v>20</v>
      </c>
      <c r="E196" s="12" t="s">
        <v>234</v>
      </c>
      <c r="F196" s="16"/>
      <c r="G196" s="27">
        <f t="shared" si="9"/>
        <v>0</v>
      </c>
      <c r="H196" s="26">
        <v>23</v>
      </c>
      <c r="I196" s="26">
        <f t="shared" si="10"/>
        <v>0</v>
      </c>
      <c r="J196" s="27">
        <f t="shared" si="11"/>
        <v>0</v>
      </c>
      <c r="K196" s="26"/>
      <c r="N196" s="57"/>
      <c r="O196" s="59"/>
    </row>
    <row r="197" spans="1:15" ht="52" x14ac:dyDescent="0.35">
      <c r="A197" s="33">
        <v>190</v>
      </c>
      <c r="B197" s="12" t="s">
        <v>147</v>
      </c>
      <c r="C197" s="8" t="s">
        <v>193</v>
      </c>
      <c r="D197" s="13">
        <v>20</v>
      </c>
      <c r="E197" s="12" t="s">
        <v>234</v>
      </c>
      <c r="F197" s="16"/>
      <c r="G197" s="27">
        <f t="shared" si="9"/>
        <v>0</v>
      </c>
      <c r="H197" s="26">
        <v>23</v>
      </c>
      <c r="I197" s="26">
        <f t="shared" si="10"/>
        <v>0</v>
      </c>
      <c r="J197" s="27">
        <f t="shared" si="11"/>
        <v>0</v>
      </c>
      <c r="K197" s="26"/>
      <c r="N197" s="57"/>
      <c r="O197" s="59"/>
    </row>
    <row r="198" spans="1:15" ht="52" x14ac:dyDescent="0.35">
      <c r="A198" s="33">
        <v>191</v>
      </c>
      <c r="B198" s="12" t="s">
        <v>147</v>
      </c>
      <c r="C198" s="8" t="s">
        <v>194</v>
      </c>
      <c r="D198" s="13">
        <v>20</v>
      </c>
      <c r="E198" s="12" t="s">
        <v>234</v>
      </c>
      <c r="F198" s="16"/>
      <c r="G198" s="27">
        <f t="shared" si="9"/>
        <v>0</v>
      </c>
      <c r="H198" s="26">
        <v>23</v>
      </c>
      <c r="I198" s="26">
        <f t="shared" si="10"/>
        <v>0</v>
      </c>
      <c r="J198" s="27">
        <f t="shared" si="11"/>
        <v>0</v>
      </c>
      <c r="K198" s="26"/>
      <c r="N198" s="57"/>
      <c r="O198" s="59"/>
    </row>
    <row r="199" spans="1:15" ht="26" x14ac:dyDescent="0.35">
      <c r="A199" s="33">
        <v>192</v>
      </c>
      <c r="B199" s="12" t="s">
        <v>147</v>
      </c>
      <c r="C199" s="8" t="s">
        <v>195</v>
      </c>
      <c r="D199" s="13">
        <v>20</v>
      </c>
      <c r="E199" s="12" t="s">
        <v>234</v>
      </c>
      <c r="F199" s="16"/>
      <c r="G199" s="27">
        <f t="shared" si="9"/>
        <v>0</v>
      </c>
      <c r="H199" s="26">
        <v>23</v>
      </c>
      <c r="I199" s="26">
        <f t="shared" si="10"/>
        <v>0</v>
      </c>
      <c r="J199" s="27">
        <f t="shared" si="11"/>
        <v>0</v>
      </c>
      <c r="K199" s="26"/>
      <c r="N199" s="57"/>
      <c r="O199" s="59"/>
    </row>
    <row r="200" spans="1:15" ht="26" x14ac:dyDescent="0.35">
      <c r="A200" s="33">
        <v>193</v>
      </c>
      <c r="B200" s="12" t="s">
        <v>147</v>
      </c>
      <c r="C200" s="8" t="s">
        <v>196</v>
      </c>
      <c r="D200" s="13">
        <v>20</v>
      </c>
      <c r="E200" s="12" t="s">
        <v>234</v>
      </c>
      <c r="F200" s="16"/>
      <c r="G200" s="27">
        <f t="shared" si="9"/>
        <v>0</v>
      </c>
      <c r="H200" s="26">
        <v>23</v>
      </c>
      <c r="I200" s="26">
        <f t="shared" si="10"/>
        <v>0</v>
      </c>
      <c r="J200" s="27">
        <f t="shared" si="11"/>
        <v>0</v>
      </c>
      <c r="K200" s="26"/>
      <c r="N200" s="57"/>
      <c r="O200" s="59"/>
    </row>
    <row r="201" spans="1:15" x14ac:dyDescent="0.35">
      <c r="A201" s="33">
        <v>194</v>
      </c>
      <c r="B201" s="11" t="s">
        <v>147</v>
      </c>
      <c r="C201" s="6" t="s">
        <v>197</v>
      </c>
      <c r="D201" s="13">
        <v>20</v>
      </c>
      <c r="E201" s="11" t="s">
        <v>234</v>
      </c>
      <c r="F201" s="16"/>
      <c r="G201" s="27">
        <f t="shared" si="9"/>
        <v>0</v>
      </c>
      <c r="H201" s="26">
        <v>23</v>
      </c>
      <c r="I201" s="26">
        <f t="shared" si="10"/>
        <v>0</v>
      </c>
      <c r="J201" s="27">
        <f t="shared" si="11"/>
        <v>0</v>
      </c>
      <c r="K201" s="26"/>
      <c r="N201" s="57"/>
      <c r="O201" s="59"/>
    </row>
    <row r="202" spans="1:15" ht="52" x14ac:dyDescent="0.35">
      <c r="A202" s="33">
        <v>195</v>
      </c>
      <c r="B202" s="11" t="s">
        <v>147</v>
      </c>
      <c r="C202" s="6" t="s">
        <v>198</v>
      </c>
      <c r="D202" s="13">
        <v>20</v>
      </c>
      <c r="E202" s="11" t="s">
        <v>234</v>
      </c>
      <c r="F202" s="16"/>
      <c r="G202" s="27">
        <f t="shared" si="9"/>
        <v>0</v>
      </c>
      <c r="H202" s="26">
        <v>23</v>
      </c>
      <c r="I202" s="26">
        <f t="shared" si="10"/>
        <v>0</v>
      </c>
      <c r="J202" s="27">
        <f t="shared" si="11"/>
        <v>0</v>
      </c>
      <c r="K202" s="26"/>
      <c r="N202" s="57"/>
      <c r="O202" s="59"/>
    </row>
    <row r="203" spans="1:15" ht="52" x14ac:dyDescent="0.35">
      <c r="A203" s="33">
        <v>196</v>
      </c>
      <c r="B203" s="11" t="s">
        <v>147</v>
      </c>
      <c r="C203" s="6" t="s">
        <v>199</v>
      </c>
      <c r="D203" s="13">
        <v>20</v>
      </c>
      <c r="E203" s="11" t="s">
        <v>234</v>
      </c>
      <c r="F203" s="16"/>
      <c r="G203" s="27">
        <f t="shared" si="9"/>
        <v>0</v>
      </c>
      <c r="H203" s="26">
        <v>23</v>
      </c>
      <c r="I203" s="26">
        <f t="shared" si="10"/>
        <v>0</v>
      </c>
      <c r="J203" s="27">
        <f t="shared" si="11"/>
        <v>0</v>
      </c>
      <c r="K203" s="26"/>
      <c r="N203" s="57"/>
      <c r="O203" s="59"/>
    </row>
    <row r="204" spans="1:15" ht="52" x14ac:dyDescent="0.35">
      <c r="A204" s="33">
        <v>197</v>
      </c>
      <c r="B204" s="11" t="s">
        <v>147</v>
      </c>
      <c r="C204" s="6" t="s">
        <v>200</v>
      </c>
      <c r="D204" s="13">
        <v>20</v>
      </c>
      <c r="E204" s="11" t="s">
        <v>234</v>
      </c>
      <c r="F204" s="16"/>
      <c r="G204" s="27">
        <f t="shared" si="9"/>
        <v>0</v>
      </c>
      <c r="H204" s="26">
        <v>23</v>
      </c>
      <c r="I204" s="26">
        <f t="shared" si="10"/>
        <v>0</v>
      </c>
      <c r="J204" s="27">
        <f t="shared" si="11"/>
        <v>0</v>
      </c>
      <c r="K204" s="26"/>
      <c r="N204" s="57"/>
      <c r="O204" s="59"/>
    </row>
    <row r="205" spans="1:15" ht="91" x14ac:dyDescent="0.35">
      <c r="A205" s="33">
        <v>198</v>
      </c>
      <c r="B205" s="11" t="s">
        <v>147</v>
      </c>
      <c r="C205" s="6" t="s">
        <v>201</v>
      </c>
      <c r="D205" s="13">
        <v>10</v>
      </c>
      <c r="E205" s="11" t="s">
        <v>234</v>
      </c>
      <c r="F205" s="16"/>
      <c r="G205" s="27">
        <f t="shared" ref="G205:G268" si="12">F205*D205</f>
        <v>0</v>
      </c>
      <c r="H205" s="26">
        <v>23</v>
      </c>
      <c r="I205" s="26">
        <f t="shared" ref="I205:I268" si="13">(G205*H205)/100</f>
        <v>0</v>
      </c>
      <c r="J205" s="27">
        <f t="shared" ref="J205:J268" si="14">I205+G205</f>
        <v>0</v>
      </c>
      <c r="K205" s="26"/>
      <c r="N205" s="57"/>
      <c r="O205" s="59"/>
    </row>
    <row r="206" spans="1:15" ht="117" x14ac:dyDescent="0.35">
      <c r="A206" s="33">
        <v>199</v>
      </c>
      <c r="B206" s="11" t="s">
        <v>147</v>
      </c>
      <c r="C206" s="6" t="s">
        <v>202</v>
      </c>
      <c r="D206" s="13">
        <v>10</v>
      </c>
      <c r="E206" s="11" t="s">
        <v>234</v>
      </c>
      <c r="F206" s="16"/>
      <c r="G206" s="27">
        <f t="shared" si="12"/>
        <v>0</v>
      </c>
      <c r="H206" s="26">
        <v>23</v>
      </c>
      <c r="I206" s="26">
        <f t="shared" si="13"/>
        <v>0</v>
      </c>
      <c r="J206" s="27">
        <f t="shared" si="14"/>
        <v>0</v>
      </c>
      <c r="K206" s="26"/>
      <c r="N206" s="57"/>
      <c r="O206" s="59"/>
    </row>
    <row r="207" spans="1:15" ht="117" x14ac:dyDescent="0.35">
      <c r="A207" s="33">
        <v>200</v>
      </c>
      <c r="B207" s="11" t="s">
        <v>147</v>
      </c>
      <c r="C207" s="6" t="s">
        <v>203</v>
      </c>
      <c r="D207" s="13">
        <v>10</v>
      </c>
      <c r="E207" s="11" t="s">
        <v>234</v>
      </c>
      <c r="F207" s="16"/>
      <c r="G207" s="27">
        <f t="shared" si="12"/>
        <v>0</v>
      </c>
      <c r="H207" s="26">
        <v>23</v>
      </c>
      <c r="I207" s="26">
        <f t="shared" si="13"/>
        <v>0</v>
      </c>
      <c r="J207" s="27">
        <f t="shared" si="14"/>
        <v>0</v>
      </c>
      <c r="K207" s="26"/>
      <c r="N207" s="57"/>
      <c r="O207" s="59"/>
    </row>
    <row r="208" spans="1:15" ht="52" x14ac:dyDescent="0.35">
      <c r="A208" s="33">
        <v>201</v>
      </c>
      <c r="B208" s="11" t="s">
        <v>147</v>
      </c>
      <c r="C208" s="6" t="s">
        <v>204</v>
      </c>
      <c r="D208" s="13">
        <v>10</v>
      </c>
      <c r="E208" s="11" t="s">
        <v>234</v>
      </c>
      <c r="F208" s="16"/>
      <c r="G208" s="27">
        <f t="shared" si="12"/>
        <v>0</v>
      </c>
      <c r="H208" s="26">
        <v>23</v>
      </c>
      <c r="I208" s="26">
        <f t="shared" si="13"/>
        <v>0</v>
      </c>
      <c r="J208" s="27">
        <f t="shared" si="14"/>
        <v>0</v>
      </c>
      <c r="K208" s="26"/>
      <c r="N208" s="57"/>
      <c r="O208" s="59"/>
    </row>
    <row r="209" spans="1:15" ht="65" x14ac:dyDescent="0.35">
      <c r="A209" s="33">
        <v>202</v>
      </c>
      <c r="B209" s="11" t="s">
        <v>147</v>
      </c>
      <c r="C209" s="6" t="s">
        <v>205</v>
      </c>
      <c r="D209" s="13">
        <v>10</v>
      </c>
      <c r="E209" s="11" t="s">
        <v>234</v>
      </c>
      <c r="F209" s="16"/>
      <c r="G209" s="27">
        <f t="shared" si="12"/>
        <v>0</v>
      </c>
      <c r="H209" s="26">
        <v>23</v>
      </c>
      <c r="I209" s="26">
        <f t="shared" si="13"/>
        <v>0</v>
      </c>
      <c r="J209" s="27">
        <f t="shared" si="14"/>
        <v>0</v>
      </c>
      <c r="K209" s="26"/>
      <c r="N209" s="57"/>
      <c r="O209" s="59"/>
    </row>
    <row r="210" spans="1:15" ht="52" x14ac:dyDescent="0.35">
      <c r="A210" s="33">
        <v>203</v>
      </c>
      <c r="B210" s="11" t="s">
        <v>147</v>
      </c>
      <c r="C210" s="6" t="s">
        <v>206</v>
      </c>
      <c r="D210" s="13">
        <v>10</v>
      </c>
      <c r="E210" s="11" t="s">
        <v>234</v>
      </c>
      <c r="F210" s="16"/>
      <c r="G210" s="27">
        <f t="shared" si="12"/>
        <v>0</v>
      </c>
      <c r="H210" s="26">
        <v>23</v>
      </c>
      <c r="I210" s="26">
        <f t="shared" si="13"/>
        <v>0</v>
      </c>
      <c r="J210" s="27">
        <f t="shared" si="14"/>
        <v>0</v>
      </c>
      <c r="K210" s="26"/>
      <c r="N210" s="57"/>
      <c r="O210" s="59"/>
    </row>
    <row r="211" spans="1:15" ht="52" x14ac:dyDescent="0.35">
      <c r="A211" s="33">
        <v>204</v>
      </c>
      <c r="B211" s="11" t="s">
        <v>147</v>
      </c>
      <c r="C211" s="6" t="s">
        <v>207</v>
      </c>
      <c r="D211" s="13">
        <v>10</v>
      </c>
      <c r="E211" s="11" t="s">
        <v>234</v>
      </c>
      <c r="F211" s="16"/>
      <c r="G211" s="27">
        <f t="shared" si="12"/>
        <v>0</v>
      </c>
      <c r="H211" s="26">
        <v>23</v>
      </c>
      <c r="I211" s="26">
        <f t="shared" si="13"/>
        <v>0</v>
      </c>
      <c r="J211" s="27">
        <f t="shared" si="14"/>
        <v>0</v>
      </c>
      <c r="K211" s="26"/>
      <c r="N211" s="57"/>
      <c r="O211" s="59"/>
    </row>
    <row r="212" spans="1:15" ht="52" x14ac:dyDescent="0.35">
      <c r="A212" s="33">
        <v>205</v>
      </c>
      <c r="B212" s="11" t="s">
        <v>147</v>
      </c>
      <c r="C212" s="6" t="s">
        <v>208</v>
      </c>
      <c r="D212" s="13">
        <v>10</v>
      </c>
      <c r="E212" s="11" t="s">
        <v>234</v>
      </c>
      <c r="F212" s="16"/>
      <c r="G212" s="27">
        <f t="shared" si="12"/>
        <v>0</v>
      </c>
      <c r="H212" s="26">
        <v>23</v>
      </c>
      <c r="I212" s="26">
        <f t="shared" si="13"/>
        <v>0</v>
      </c>
      <c r="J212" s="27">
        <f t="shared" si="14"/>
        <v>0</v>
      </c>
      <c r="K212" s="26"/>
      <c r="N212" s="57"/>
      <c r="O212" s="59"/>
    </row>
    <row r="213" spans="1:15" ht="65" x14ac:dyDescent="0.35">
      <c r="A213" s="33">
        <v>206</v>
      </c>
      <c r="B213" s="11" t="s">
        <v>147</v>
      </c>
      <c r="C213" s="6" t="s">
        <v>209</v>
      </c>
      <c r="D213" s="13">
        <v>10</v>
      </c>
      <c r="E213" s="11" t="s">
        <v>234</v>
      </c>
      <c r="F213" s="16"/>
      <c r="G213" s="27">
        <f t="shared" si="12"/>
        <v>0</v>
      </c>
      <c r="H213" s="26">
        <v>23</v>
      </c>
      <c r="I213" s="26">
        <f t="shared" si="13"/>
        <v>0</v>
      </c>
      <c r="J213" s="27">
        <f t="shared" si="14"/>
        <v>0</v>
      </c>
      <c r="K213" s="26"/>
      <c r="N213" s="57"/>
      <c r="O213" s="59"/>
    </row>
    <row r="214" spans="1:15" ht="52" x14ac:dyDescent="0.35">
      <c r="A214" s="33">
        <v>207</v>
      </c>
      <c r="B214" s="11" t="s">
        <v>147</v>
      </c>
      <c r="C214" s="6" t="s">
        <v>210</v>
      </c>
      <c r="D214" s="13">
        <v>20</v>
      </c>
      <c r="E214" s="11" t="s">
        <v>234</v>
      </c>
      <c r="F214" s="16"/>
      <c r="G214" s="27">
        <f t="shared" si="12"/>
        <v>0</v>
      </c>
      <c r="H214" s="26">
        <v>23</v>
      </c>
      <c r="I214" s="26">
        <f t="shared" si="13"/>
        <v>0</v>
      </c>
      <c r="J214" s="27">
        <f t="shared" si="14"/>
        <v>0</v>
      </c>
      <c r="K214" s="26"/>
      <c r="N214" s="57"/>
      <c r="O214" s="59"/>
    </row>
    <row r="215" spans="1:15" ht="52" x14ac:dyDescent="0.35">
      <c r="A215" s="33">
        <v>208</v>
      </c>
      <c r="B215" s="11" t="s">
        <v>147</v>
      </c>
      <c r="C215" s="6" t="s">
        <v>211</v>
      </c>
      <c r="D215" s="13">
        <v>20</v>
      </c>
      <c r="E215" s="11" t="s">
        <v>234</v>
      </c>
      <c r="F215" s="16"/>
      <c r="G215" s="27">
        <f t="shared" si="12"/>
        <v>0</v>
      </c>
      <c r="H215" s="26">
        <v>23</v>
      </c>
      <c r="I215" s="26">
        <f t="shared" si="13"/>
        <v>0</v>
      </c>
      <c r="J215" s="27">
        <f t="shared" si="14"/>
        <v>0</v>
      </c>
      <c r="K215" s="26"/>
      <c r="N215" s="57"/>
      <c r="O215" s="59"/>
    </row>
    <row r="216" spans="1:15" ht="52" x14ac:dyDescent="0.35">
      <c r="A216" s="33">
        <v>209</v>
      </c>
      <c r="B216" s="11" t="s">
        <v>147</v>
      </c>
      <c r="C216" s="6" t="s">
        <v>212</v>
      </c>
      <c r="D216" s="13">
        <v>10</v>
      </c>
      <c r="E216" s="11" t="s">
        <v>234</v>
      </c>
      <c r="F216" s="16"/>
      <c r="G216" s="27">
        <f t="shared" si="12"/>
        <v>0</v>
      </c>
      <c r="H216" s="26">
        <v>23</v>
      </c>
      <c r="I216" s="26">
        <f t="shared" si="13"/>
        <v>0</v>
      </c>
      <c r="J216" s="27">
        <f t="shared" si="14"/>
        <v>0</v>
      </c>
      <c r="K216" s="26"/>
      <c r="N216" s="57"/>
      <c r="O216" s="59"/>
    </row>
    <row r="217" spans="1:15" ht="39" x14ac:dyDescent="0.35">
      <c r="A217" s="33">
        <v>210</v>
      </c>
      <c r="B217" s="11" t="s">
        <v>147</v>
      </c>
      <c r="C217" s="6" t="s">
        <v>213</v>
      </c>
      <c r="D217" s="13">
        <v>10</v>
      </c>
      <c r="E217" s="11" t="s">
        <v>234</v>
      </c>
      <c r="F217" s="16"/>
      <c r="G217" s="27">
        <f t="shared" si="12"/>
        <v>0</v>
      </c>
      <c r="H217" s="26">
        <v>23</v>
      </c>
      <c r="I217" s="26">
        <f t="shared" si="13"/>
        <v>0</v>
      </c>
      <c r="J217" s="27">
        <f t="shared" si="14"/>
        <v>0</v>
      </c>
      <c r="K217" s="26"/>
      <c r="N217" s="57"/>
      <c r="O217" s="59"/>
    </row>
    <row r="218" spans="1:15" ht="39" x14ac:dyDescent="0.35">
      <c r="A218" s="33">
        <v>211</v>
      </c>
      <c r="B218" s="11" t="s">
        <v>147</v>
      </c>
      <c r="C218" s="6" t="s">
        <v>214</v>
      </c>
      <c r="D218" s="13">
        <v>10</v>
      </c>
      <c r="E218" s="11" t="s">
        <v>234</v>
      </c>
      <c r="F218" s="16"/>
      <c r="G218" s="27">
        <f t="shared" si="12"/>
        <v>0</v>
      </c>
      <c r="H218" s="26">
        <v>23</v>
      </c>
      <c r="I218" s="26">
        <f t="shared" si="13"/>
        <v>0</v>
      </c>
      <c r="J218" s="27">
        <f t="shared" si="14"/>
        <v>0</v>
      </c>
      <c r="K218" s="26"/>
      <c r="N218" s="57"/>
      <c r="O218" s="59"/>
    </row>
    <row r="219" spans="1:15" ht="39" x14ac:dyDescent="0.35">
      <c r="A219" s="33">
        <v>212</v>
      </c>
      <c r="B219" s="11" t="s">
        <v>147</v>
      </c>
      <c r="C219" s="6" t="s">
        <v>215</v>
      </c>
      <c r="D219" s="13">
        <v>20</v>
      </c>
      <c r="E219" s="11" t="s">
        <v>234</v>
      </c>
      <c r="F219" s="16"/>
      <c r="G219" s="27">
        <f t="shared" si="12"/>
        <v>0</v>
      </c>
      <c r="H219" s="26">
        <v>23</v>
      </c>
      <c r="I219" s="26">
        <f t="shared" si="13"/>
        <v>0</v>
      </c>
      <c r="J219" s="27">
        <f t="shared" si="14"/>
        <v>0</v>
      </c>
      <c r="K219" s="26"/>
      <c r="N219" s="57"/>
      <c r="O219" s="59"/>
    </row>
    <row r="220" spans="1:15" ht="104" x14ac:dyDescent="0.35">
      <c r="A220" s="33">
        <v>213</v>
      </c>
      <c r="B220" s="11" t="s">
        <v>147</v>
      </c>
      <c r="C220" s="18" t="s">
        <v>216</v>
      </c>
      <c r="D220" s="13">
        <v>20</v>
      </c>
      <c r="E220" s="11" t="s">
        <v>234</v>
      </c>
      <c r="F220" s="16"/>
      <c r="G220" s="27">
        <f t="shared" si="12"/>
        <v>0</v>
      </c>
      <c r="H220" s="26">
        <v>23</v>
      </c>
      <c r="I220" s="26">
        <f t="shared" si="13"/>
        <v>0</v>
      </c>
      <c r="J220" s="27">
        <f t="shared" si="14"/>
        <v>0</v>
      </c>
      <c r="K220" s="26"/>
      <c r="N220" s="57"/>
      <c r="O220" s="59"/>
    </row>
    <row r="221" spans="1:15" ht="26" x14ac:dyDescent="0.35">
      <c r="A221" s="33">
        <v>214</v>
      </c>
      <c r="B221" s="11" t="s">
        <v>147</v>
      </c>
      <c r="C221" s="10" t="s">
        <v>217</v>
      </c>
      <c r="D221" s="13">
        <v>10</v>
      </c>
      <c r="E221" s="11" t="s">
        <v>234</v>
      </c>
      <c r="F221" s="16"/>
      <c r="G221" s="27">
        <f t="shared" si="12"/>
        <v>0</v>
      </c>
      <c r="H221" s="26">
        <v>23</v>
      </c>
      <c r="I221" s="26">
        <f t="shared" si="13"/>
        <v>0</v>
      </c>
      <c r="J221" s="27">
        <f t="shared" si="14"/>
        <v>0</v>
      </c>
      <c r="K221" s="26"/>
      <c r="N221" s="57"/>
      <c r="O221" s="59"/>
    </row>
    <row r="222" spans="1:15" ht="143" x14ac:dyDescent="0.35">
      <c r="A222" s="33">
        <v>215</v>
      </c>
      <c r="B222" s="9" t="s">
        <v>147</v>
      </c>
      <c r="C222" s="10" t="s">
        <v>218</v>
      </c>
      <c r="D222" s="13">
        <v>10</v>
      </c>
      <c r="E222" s="9" t="s">
        <v>234</v>
      </c>
      <c r="F222" s="16"/>
      <c r="G222" s="27">
        <f t="shared" si="12"/>
        <v>0</v>
      </c>
      <c r="H222" s="26">
        <v>23</v>
      </c>
      <c r="I222" s="26">
        <f t="shared" si="13"/>
        <v>0</v>
      </c>
      <c r="J222" s="27">
        <f t="shared" si="14"/>
        <v>0</v>
      </c>
      <c r="K222" s="26"/>
      <c r="N222" s="57"/>
      <c r="O222" s="59"/>
    </row>
    <row r="223" spans="1:15" ht="156" x14ac:dyDescent="0.35">
      <c r="A223" s="33">
        <v>216</v>
      </c>
      <c r="B223" s="9" t="s">
        <v>147</v>
      </c>
      <c r="C223" s="10" t="s">
        <v>219</v>
      </c>
      <c r="D223" s="13">
        <v>10</v>
      </c>
      <c r="E223" s="9" t="s">
        <v>234</v>
      </c>
      <c r="F223" s="16"/>
      <c r="G223" s="27">
        <f t="shared" si="12"/>
        <v>0</v>
      </c>
      <c r="H223" s="26">
        <v>23</v>
      </c>
      <c r="I223" s="26">
        <f t="shared" si="13"/>
        <v>0</v>
      </c>
      <c r="J223" s="27">
        <f t="shared" si="14"/>
        <v>0</v>
      </c>
      <c r="K223" s="26"/>
      <c r="N223" s="57"/>
      <c r="O223" s="59"/>
    </row>
    <row r="224" spans="1:15" ht="143" x14ac:dyDescent="0.35">
      <c r="A224" s="33">
        <v>217</v>
      </c>
      <c r="B224" s="9" t="s">
        <v>147</v>
      </c>
      <c r="C224" s="10" t="s">
        <v>220</v>
      </c>
      <c r="D224" s="13">
        <v>10</v>
      </c>
      <c r="E224" s="9" t="s">
        <v>234</v>
      </c>
      <c r="F224" s="16"/>
      <c r="G224" s="27">
        <f t="shared" si="12"/>
        <v>0</v>
      </c>
      <c r="H224" s="26">
        <v>23</v>
      </c>
      <c r="I224" s="26">
        <f t="shared" si="13"/>
        <v>0</v>
      </c>
      <c r="J224" s="27">
        <f t="shared" si="14"/>
        <v>0</v>
      </c>
      <c r="K224" s="26"/>
      <c r="N224" s="57"/>
      <c r="O224" s="59"/>
    </row>
    <row r="225" spans="1:15" ht="130" x14ac:dyDescent="0.35">
      <c r="A225" s="33">
        <v>218</v>
      </c>
      <c r="B225" s="9" t="s">
        <v>147</v>
      </c>
      <c r="C225" s="10" t="s">
        <v>221</v>
      </c>
      <c r="D225" s="13">
        <v>10</v>
      </c>
      <c r="E225" s="9" t="s">
        <v>234</v>
      </c>
      <c r="F225" s="16"/>
      <c r="G225" s="27">
        <f t="shared" si="12"/>
        <v>0</v>
      </c>
      <c r="H225" s="26">
        <v>23</v>
      </c>
      <c r="I225" s="26">
        <f t="shared" si="13"/>
        <v>0</v>
      </c>
      <c r="J225" s="27">
        <f t="shared" si="14"/>
        <v>0</v>
      </c>
      <c r="K225" s="26"/>
      <c r="N225" s="57"/>
      <c r="O225" s="59"/>
    </row>
    <row r="226" spans="1:15" ht="130" x14ac:dyDescent="0.35">
      <c r="A226" s="33">
        <v>219</v>
      </c>
      <c r="B226" s="9" t="s">
        <v>147</v>
      </c>
      <c r="C226" s="10" t="s">
        <v>222</v>
      </c>
      <c r="D226" s="13">
        <v>10</v>
      </c>
      <c r="E226" s="9" t="s">
        <v>234</v>
      </c>
      <c r="F226" s="16"/>
      <c r="G226" s="27">
        <f t="shared" si="12"/>
        <v>0</v>
      </c>
      <c r="H226" s="26">
        <v>23</v>
      </c>
      <c r="I226" s="26">
        <f t="shared" si="13"/>
        <v>0</v>
      </c>
      <c r="J226" s="27">
        <f t="shared" si="14"/>
        <v>0</v>
      </c>
      <c r="K226" s="26"/>
      <c r="N226" s="57"/>
      <c r="O226" s="59"/>
    </row>
    <row r="227" spans="1:15" ht="130" x14ac:dyDescent="0.35">
      <c r="A227" s="33">
        <v>220</v>
      </c>
      <c r="B227" s="9" t="s">
        <v>147</v>
      </c>
      <c r="C227" s="10" t="s">
        <v>223</v>
      </c>
      <c r="D227" s="13">
        <v>10</v>
      </c>
      <c r="E227" s="9" t="s">
        <v>234</v>
      </c>
      <c r="F227" s="16"/>
      <c r="G227" s="27">
        <f t="shared" si="12"/>
        <v>0</v>
      </c>
      <c r="H227" s="26">
        <v>23</v>
      </c>
      <c r="I227" s="26">
        <f t="shared" si="13"/>
        <v>0</v>
      </c>
      <c r="J227" s="27">
        <f t="shared" si="14"/>
        <v>0</v>
      </c>
      <c r="K227" s="26"/>
      <c r="N227" s="57"/>
      <c r="O227" s="59"/>
    </row>
    <row r="228" spans="1:15" ht="91" x14ac:dyDescent="0.35">
      <c r="A228" s="33">
        <v>221</v>
      </c>
      <c r="B228" s="19" t="s">
        <v>147</v>
      </c>
      <c r="C228" s="20" t="s">
        <v>224</v>
      </c>
      <c r="D228" s="13">
        <v>20</v>
      </c>
      <c r="E228" s="19" t="s">
        <v>234</v>
      </c>
      <c r="F228" s="16"/>
      <c r="G228" s="27">
        <f t="shared" si="12"/>
        <v>0</v>
      </c>
      <c r="H228" s="26">
        <v>23</v>
      </c>
      <c r="I228" s="26">
        <f t="shared" si="13"/>
        <v>0</v>
      </c>
      <c r="J228" s="27">
        <f t="shared" si="14"/>
        <v>0</v>
      </c>
      <c r="K228" s="26"/>
      <c r="N228" s="57"/>
      <c r="O228" s="59"/>
    </row>
    <row r="229" spans="1:15" ht="78" x14ac:dyDescent="0.35">
      <c r="A229" s="33">
        <v>222</v>
      </c>
      <c r="B229" s="19" t="s">
        <v>147</v>
      </c>
      <c r="C229" s="20" t="s">
        <v>225</v>
      </c>
      <c r="D229" s="13">
        <v>10</v>
      </c>
      <c r="E229" s="19" t="s">
        <v>234</v>
      </c>
      <c r="F229" s="16"/>
      <c r="G229" s="27">
        <f t="shared" si="12"/>
        <v>0</v>
      </c>
      <c r="H229" s="26">
        <v>23</v>
      </c>
      <c r="I229" s="26">
        <f t="shared" si="13"/>
        <v>0</v>
      </c>
      <c r="J229" s="27">
        <f t="shared" si="14"/>
        <v>0</v>
      </c>
      <c r="K229" s="26"/>
      <c r="N229" s="57"/>
      <c r="O229" s="59"/>
    </row>
    <row r="230" spans="1:15" ht="65" x14ac:dyDescent="0.35">
      <c r="A230" s="33">
        <v>223</v>
      </c>
      <c r="B230" s="19" t="s">
        <v>147</v>
      </c>
      <c r="C230" s="20" t="s">
        <v>226</v>
      </c>
      <c r="D230" s="13">
        <v>10</v>
      </c>
      <c r="E230" s="19" t="s">
        <v>234</v>
      </c>
      <c r="F230" s="16"/>
      <c r="G230" s="27">
        <f t="shared" si="12"/>
        <v>0</v>
      </c>
      <c r="H230" s="26">
        <v>23</v>
      </c>
      <c r="I230" s="26">
        <f t="shared" si="13"/>
        <v>0</v>
      </c>
      <c r="J230" s="27">
        <f t="shared" si="14"/>
        <v>0</v>
      </c>
      <c r="K230" s="26"/>
      <c r="N230" s="57"/>
      <c r="O230" s="59"/>
    </row>
    <row r="231" spans="1:15" ht="65" x14ac:dyDescent="0.35">
      <c r="A231" s="33">
        <v>224</v>
      </c>
      <c r="B231" s="19" t="s">
        <v>147</v>
      </c>
      <c r="C231" s="20" t="s">
        <v>227</v>
      </c>
      <c r="D231" s="13">
        <v>10</v>
      </c>
      <c r="E231" s="19" t="s">
        <v>234</v>
      </c>
      <c r="F231" s="16"/>
      <c r="G231" s="27">
        <f t="shared" si="12"/>
        <v>0</v>
      </c>
      <c r="H231" s="26">
        <v>23</v>
      </c>
      <c r="I231" s="26">
        <f t="shared" si="13"/>
        <v>0</v>
      </c>
      <c r="J231" s="27">
        <f t="shared" si="14"/>
        <v>0</v>
      </c>
      <c r="K231" s="26"/>
      <c r="N231" s="57"/>
      <c r="O231" s="59"/>
    </row>
    <row r="232" spans="1:15" ht="104" x14ac:dyDescent="0.35">
      <c r="A232" s="33">
        <v>225</v>
      </c>
      <c r="B232" s="19" t="s">
        <v>147</v>
      </c>
      <c r="C232" s="6" t="s">
        <v>228</v>
      </c>
      <c r="D232" s="13">
        <v>10</v>
      </c>
      <c r="E232" s="19" t="s">
        <v>235</v>
      </c>
      <c r="F232" s="16"/>
      <c r="G232" s="27">
        <f t="shared" si="12"/>
        <v>0</v>
      </c>
      <c r="H232" s="26">
        <v>23</v>
      </c>
      <c r="I232" s="26">
        <f t="shared" si="13"/>
        <v>0</v>
      </c>
      <c r="J232" s="27">
        <f t="shared" si="14"/>
        <v>0</v>
      </c>
      <c r="K232" s="26"/>
      <c r="N232" s="57"/>
      <c r="O232" s="59"/>
    </row>
    <row r="233" spans="1:15" ht="104" x14ac:dyDescent="0.35">
      <c r="A233" s="33">
        <v>226</v>
      </c>
      <c r="B233" s="19" t="s">
        <v>147</v>
      </c>
      <c r="C233" s="6" t="s">
        <v>229</v>
      </c>
      <c r="D233" s="13">
        <v>10</v>
      </c>
      <c r="E233" s="19" t="s">
        <v>235</v>
      </c>
      <c r="F233" s="16"/>
      <c r="G233" s="27">
        <f t="shared" si="12"/>
        <v>0</v>
      </c>
      <c r="H233" s="26">
        <v>23</v>
      </c>
      <c r="I233" s="26">
        <f t="shared" si="13"/>
        <v>0</v>
      </c>
      <c r="J233" s="27">
        <f t="shared" si="14"/>
        <v>0</v>
      </c>
      <c r="K233" s="26"/>
      <c r="N233" s="57"/>
      <c r="O233" s="59"/>
    </row>
    <row r="234" spans="1:15" ht="104" x14ac:dyDescent="0.35">
      <c r="A234" s="33">
        <v>227</v>
      </c>
      <c r="B234" s="19" t="s">
        <v>147</v>
      </c>
      <c r="C234" s="6" t="s">
        <v>230</v>
      </c>
      <c r="D234" s="13">
        <v>10</v>
      </c>
      <c r="E234" s="19" t="s">
        <v>235</v>
      </c>
      <c r="F234" s="16"/>
      <c r="G234" s="27">
        <f t="shared" si="12"/>
        <v>0</v>
      </c>
      <c r="H234" s="26">
        <v>23</v>
      </c>
      <c r="I234" s="26">
        <f t="shared" si="13"/>
        <v>0</v>
      </c>
      <c r="J234" s="27">
        <f t="shared" si="14"/>
        <v>0</v>
      </c>
      <c r="K234" s="26"/>
      <c r="N234" s="57"/>
      <c r="O234" s="59"/>
    </row>
    <row r="235" spans="1:15" ht="104" x14ac:dyDescent="0.35">
      <c r="A235" s="33">
        <v>228</v>
      </c>
      <c r="B235" s="19" t="s">
        <v>147</v>
      </c>
      <c r="C235" s="6" t="s">
        <v>231</v>
      </c>
      <c r="D235" s="13">
        <v>10</v>
      </c>
      <c r="E235" s="19" t="s">
        <v>235</v>
      </c>
      <c r="F235" s="16"/>
      <c r="G235" s="27">
        <f t="shared" si="12"/>
        <v>0</v>
      </c>
      <c r="H235" s="26">
        <v>23</v>
      </c>
      <c r="I235" s="26">
        <f t="shared" si="13"/>
        <v>0</v>
      </c>
      <c r="J235" s="27">
        <f t="shared" si="14"/>
        <v>0</v>
      </c>
      <c r="K235" s="26"/>
      <c r="N235" s="57"/>
      <c r="O235" s="59"/>
    </row>
    <row r="236" spans="1:15" ht="104" x14ac:dyDescent="0.35">
      <c r="A236" s="33">
        <v>229</v>
      </c>
      <c r="B236" s="19" t="s">
        <v>147</v>
      </c>
      <c r="C236" s="6" t="s">
        <v>232</v>
      </c>
      <c r="D236" s="13">
        <v>10</v>
      </c>
      <c r="E236" s="19" t="s">
        <v>235</v>
      </c>
      <c r="F236" s="16"/>
      <c r="G236" s="27">
        <f t="shared" si="12"/>
        <v>0</v>
      </c>
      <c r="H236" s="26">
        <v>23</v>
      </c>
      <c r="I236" s="26">
        <f t="shared" si="13"/>
        <v>0</v>
      </c>
      <c r="J236" s="27">
        <f t="shared" si="14"/>
        <v>0</v>
      </c>
      <c r="K236" s="26"/>
      <c r="N236" s="57"/>
      <c r="O236" s="59"/>
    </row>
    <row r="237" spans="1:15" ht="39" x14ac:dyDescent="0.35">
      <c r="A237" s="33">
        <v>230</v>
      </c>
      <c r="B237" s="11" t="s">
        <v>236</v>
      </c>
      <c r="C237" s="6" t="s">
        <v>237</v>
      </c>
      <c r="D237" s="13">
        <v>100</v>
      </c>
      <c r="E237" s="11" t="s">
        <v>296</v>
      </c>
      <c r="F237" s="16"/>
      <c r="G237" s="27">
        <f t="shared" si="12"/>
        <v>0</v>
      </c>
      <c r="H237" s="26">
        <v>23</v>
      </c>
      <c r="I237" s="26">
        <f t="shared" si="13"/>
        <v>0</v>
      </c>
      <c r="J237" s="27">
        <f t="shared" si="14"/>
        <v>0</v>
      </c>
      <c r="K237" s="26"/>
      <c r="N237" s="57"/>
      <c r="O237" s="59"/>
    </row>
    <row r="238" spans="1:15" ht="39" x14ac:dyDescent="0.35">
      <c r="A238" s="33">
        <v>231</v>
      </c>
      <c r="B238" s="11" t="s">
        <v>236</v>
      </c>
      <c r="C238" s="6" t="s">
        <v>238</v>
      </c>
      <c r="D238" s="13">
        <v>150</v>
      </c>
      <c r="E238" s="11" t="s">
        <v>296</v>
      </c>
      <c r="F238" s="16"/>
      <c r="G238" s="27">
        <f t="shared" si="12"/>
        <v>0</v>
      </c>
      <c r="H238" s="26">
        <v>23</v>
      </c>
      <c r="I238" s="26">
        <f t="shared" si="13"/>
        <v>0</v>
      </c>
      <c r="J238" s="27">
        <f t="shared" si="14"/>
        <v>0</v>
      </c>
      <c r="K238" s="26"/>
      <c r="N238" s="57"/>
      <c r="O238" s="59"/>
    </row>
    <row r="239" spans="1:15" ht="39" x14ac:dyDescent="0.35">
      <c r="A239" s="33">
        <v>232</v>
      </c>
      <c r="B239" s="11" t="s">
        <v>236</v>
      </c>
      <c r="C239" s="6" t="s">
        <v>239</v>
      </c>
      <c r="D239" s="13">
        <v>150</v>
      </c>
      <c r="E239" s="11" t="s">
        <v>296</v>
      </c>
      <c r="F239" s="16"/>
      <c r="G239" s="27">
        <f t="shared" si="12"/>
        <v>0</v>
      </c>
      <c r="H239" s="26">
        <v>23</v>
      </c>
      <c r="I239" s="26">
        <f t="shared" si="13"/>
        <v>0</v>
      </c>
      <c r="J239" s="27">
        <f t="shared" si="14"/>
        <v>0</v>
      </c>
      <c r="K239" s="26"/>
      <c r="N239" s="57"/>
      <c r="O239" s="59"/>
    </row>
    <row r="240" spans="1:15" ht="39" x14ac:dyDescent="0.35">
      <c r="A240" s="33">
        <v>233</v>
      </c>
      <c r="B240" s="11" t="s">
        <v>236</v>
      </c>
      <c r="C240" s="6" t="s">
        <v>240</v>
      </c>
      <c r="D240" s="13">
        <v>150</v>
      </c>
      <c r="E240" s="11" t="s">
        <v>296</v>
      </c>
      <c r="F240" s="16"/>
      <c r="G240" s="27">
        <f t="shared" si="12"/>
        <v>0</v>
      </c>
      <c r="H240" s="26">
        <v>23</v>
      </c>
      <c r="I240" s="26">
        <f t="shared" si="13"/>
        <v>0</v>
      </c>
      <c r="J240" s="27">
        <f t="shared" si="14"/>
        <v>0</v>
      </c>
      <c r="K240" s="26"/>
      <c r="N240" s="57"/>
      <c r="O240" s="59"/>
    </row>
    <row r="241" spans="1:15" ht="52" x14ac:dyDescent="0.35">
      <c r="A241" s="33">
        <v>234</v>
      </c>
      <c r="B241" s="11" t="s">
        <v>236</v>
      </c>
      <c r="C241" s="6" t="s">
        <v>241</v>
      </c>
      <c r="D241" s="13">
        <v>150</v>
      </c>
      <c r="E241" s="11" t="s">
        <v>296</v>
      </c>
      <c r="F241" s="16"/>
      <c r="G241" s="27">
        <f t="shared" si="12"/>
        <v>0</v>
      </c>
      <c r="H241" s="26">
        <v>23</v>
      </c>
      <c r="I241" s="26">
        <f t="shared" si="13"/>
        <v>0</v>
      </c>
      <c r="J241" s="27">
        <f t="shared" si="14"/>
        <v>0</v>
      </c>
      <c r="K241" s="26"/>
      <c r="N241" s="57"/>
      <c r="O241" s="59"/>
    </row>
    <row r="242" spans="1:15" ht="26" x14ac:dyDescent="0.35">
      <c r="A242" s="33">
        <v>235</v>
      </c>
      <c r="B242" s="11" t="s">
        <v>236</v>
      </c>
      <c r="C242" s="6" t="s">
        <v>242</v>
      </c>
      <c r="D242" s="13">
        <v>100</v>
      </c>
      <c r="E242" s="12" t="s">
        <v>146</v>
      </c>
      <c r="F242" s="16"/>
      <c r="G242" s="27">
        <f t="shared" si="12"/>
        <v>0</v>
      </c>
      <c r="H242" s="26">
        <v>23</v>
      </c>
      <c r="I242" s="26">
        <f t="shared" si="13"/>
        <v>0</v>
      </c>
      <c r="J242" s="27">
        <f t="shared" si="14"/>
        <v>0</v>
      </c>
      <c r="K242" s="26"/>
      <c r="N242" s="57"/>
      <c r="O242" s="59"/>
    </row>
    <row r="243" spans="1:15" ht="26" x14ac:dyDescent="0.35">
      <c r="A243" s="33">
        <v>236</v>
      </c>
      <c r="B243" s="11" t="s">
        <v>236</v>
      </c>
      <c r="C243" s="6" t="s">
        <v>243</v>
      </c>
      <c r="D243" s="13">
        <v>80</v>
      </c>
      <c r="E243" s="11" t="s">
        <v>146</v>
      </c>
      <c r="F243" s="16"/>
      <c r="G243" s="27">
        <f t="shared" si="12"/>
        <v>0</v>
      </c>
      <c r="H243" s="26">
        <v>23</v>
      </c>
      <c r="I243" s="26">
        <f t="shared" si="13"/>
        <v>0</v>
      </c>
      <c r="J243" s="27">
        <f t="shared" si="14"/>
        <v>0</v>
      </c>
      <c r="K243" s="26"/>
      <c r="N243" s="57"/>
      <c r="O243" s="59"/>
    </row>
    <row r="244" spans="1:15" ht="52" x14ac:dyDescent="0.35">
      <c r="A244" s="33">
        <v>237</v>
      </c>
      <c r="B244" s="11" t="s">
        <v>244</v>
      </c>
      <c r="C244" s="6" t="s">
        <v>245</v>
      </c>
      <c r="D244" s="13">
        <v>100</v>
      </c>
      <c r="E244" s="11" t="s">
        <v>297</v>
      </c>
      <c r="F244" s="16"/>
      <c r="G244" s="27">
        <f t="shared" si="12"/>
        <v>0</v>
      </c>
      <c r="H244" s="26">
        <v>23</v>
      </c>
      <c r="I244" s="26">
        <f t="shared" si="13"/>
        <v>0</v>
      </c>
      <c r="J244" s="27">
        <f t="shared" si="14"/>
        <v>0</v>
      </c>
      <c r="K244" s="26"/>
      <c r="N244" s="57"/>
      <c r="O244" s="59"/>
    </row>
    <row r="245" spans="1:15" ht="52" x14ac:dyDescent="0.35">
      <c r="A245" s="33">
        <v>238</v>
      </c>
      <c r="B245" s="11" t="s">
        <v>244</v>
      </c>
      <c r="C245" s="6" t="s">
        <v>246</v>
      </c>
      <c r="D245" s="13">
        <v>100</v>
      </c>
      <c r="E245" s="11" t="s">
        <v>297</v>
      </c>
      <c r="F245" s="16"/>
      <c r="G245" s="27">
        <f t="shared" si="12"/>
        <v>0</v>
      </c>
      <c r="H245" s="26">
        <v>23</v>
      </c>
      <c r="I245" s="26">
        <f t="shared" si="13"/>
        <v>0</v>
      </c>
      <c r="J245" s="27">
        <f t="shared" si="14"/>
        <v>0</v>
      </c>
      <c r="K245" s="26"/>
      <c r="N245" s="57"/>
      <c r="O245" s="59"/>
    </row>
    <row r="246" spans="1:15" ht="52" x14ac:dyDescent="0.35">
      <c r="A246" s="33">
        <v>239</v>
      </c>
      <c r="B246" s="11" t="s">
        <v>244</v>
      </c>
      <c r="C246" s="6" t="s">
        <v>247</v>
      </c>
      <c r="D246" s="13">
        <v>100</v>
      </c>
      <c r="E246" s="11" t="s">
        <v>297</v>
      </c>
      <c r="F246" s="16"/>
      <c r="G246" s="27">
        <f t="shared" si="12"/>
        <v>0</v>
      </c>
      <c r="H246" s="26">
        <v>23</v>
      </c>
      <c r="I246" s="26">
        <f t="shared" si="13"/>
        <v>0</v>
      </c>
      <c r="J246" s="27">
        <f t="shared" si="14"/>
        <v>0</v>
      </c>
      <c r="K246" s="26"/>
      <c r="N246" s="57"/>
      <c r="O246" s="59"/>
    </row>
    <row r="247" spans="1:15" ht="52" x14ac:dyDescent="0.35">
      <c r="A247" s="33">
        <v>240</v>
      </c>
      <c r="B247" s="11" t="s">
        <v>244</v>
      </c>
      <c r="C247" s="6" t="s">
        <v>248</v>
      </c>
      <c r="D247" s="13">
        <v>100</v>
      </c>
      <c r="E247" s="11" t="s">
        <v>297</v>
      </c>
      <c r="F247" s="16"/>
      <c r="G247" s="27">
        <f t="shared" si="12"/>
        <v>0</v>
      </c>
      <c r="H247" s="26">
        <v>23</v>
      </c>
      <c r="I247" s="26">
        <f t="shared" si="13"/>
        <v>0</v>
      </c>
      <c r="J247" s="27">
        <f t="shared" si="14"/>
        <v>0</v>
      </c>
      <c r="K247" s="26"/>
      <c r="N247" s="57"/>
      <c r="O247" s="59"/>
    </row>
    <row r="248" spans="1:15" ht="52" x14ac:dyDescent="0.35">
      <c r="A248" s="33">
        <v>241</v>
      </c>
      <c r="B248" s="11" t="s">
        <v>244</v>
      </c>
      <c r="C248" s="6" t="s">
        <v>249</v>
      </c>
      <c r="D248" s="13">
        <v>100</v>
      </c>
      <c r="E248" s="11" t="s">
        <v>297</v>
      </c>
      <c r="F248" s="16"/>
      <c r="G248" s="27">
        <f t="shared" si="12"/>
        <v>0</v>
      </c>
      <c r="H248" s="26">
        <v>23</v>
      </c>
      <c r="I248" s="26">
        <f t="shared" si="13"/>
        <v>0</v>
      </c>
      <c r="J248" s="27">
        <f t="shared" si="14"/>
        <v>0</v>
      </c>
      <c r="K248" s="26"/>
      <c r="N248" s="57"/>
      <c r="O248" s="59"/>
    </row>
    <row r="249" spans="1:15" ht="52" x14ac:dyDescent="0.35">
      <c r="A249" s="33">
        <v>242</v>
      </c>
      <c r="B249" s="11" t="s">
        <v>244</v>
      </c>
      <c r="C249" s="6" t="s">
        <v>250</v>
      </c>
      <c r="D249" s="13">
        <v>100</v>
      </c>
      <c r="E249" s="11" t="s">
        <v>297</v>
      </c>
      <c r="F249" s="16"/>
      <c r="G249" s="27">
        <f t="shared" si="12"/>
        <v>0</v>
      </c>
      <c r="H249" s="26">
        <v>23</v>
      </c>
      <c r="I249" s="26">
        <f t="shared" si="13"/>
        <v>0</v>
      </c>
      <c r="J249" s="27">
        <f t="shared" si="14"/>
        <v>0</v>
      </c>
      <c r="K249" s="26"/>
      <c r="N249" s="57"/>
      <c r="O249" s="59"/>
    </row>
    <row r="250" spans="1:15" ht="52" x14ac:dyDescent="0.35">
      <c r="A250" s="33">
        <v>243</v>
      </c>
      <c r="B250" s="11" t="s">
        <v>244</v>
      </c>
      <c r="C250" s="6" t="s">
        <v>251</v>
      </c>
      <c r="D250" s="13">
        <v>100</v>
      </c>
      <c r="E250" s="11" t="s">
        <v>297</v>
      </c>
      <c r="F250" s="16"/>
      <c r="G250" s="27">
        <f t="shared" si="12"/>
        <v>0</v>
      </c>
      <c r="H250" s="26">
        <v>23</v>
      </c>
      <c r="I250" s="26">
        <f t="shared" si="13"/>
        <v>0</v>
      </c>
      <c r="J250" s="27">
        <f t="shared" si="14"/>
        <v>0</v>
      </c>
      <c r="K250" s="26"/>
      <c r="N250" s="57"/>
      <c r="O250" s="59"/>
    </row>
    <row r="251" spans="1:15" ht="52" x14ac:dyDescent="0.35">
      <c r="A251" s="33">
        <v>244</v>
      </c>
      <c r="B251" s="11" t="s">
        <v>244</v>
      </c>
      <c r="C251" s="6" t="s">
        <v>252</v>
      </c>
      <c r="D251" s="13">
        <v>100</v>
      </c>
      <c r="E251" s="11" t="s">
        <v>297</v>
      </c>
      <c r="F251" s="16"/>
      <c r="G251" s="27">
        <f t="shared" si="12"/>
        <v>0</v>
      </c>
      <c r="H251" s="26">
        <v>23</v>
      </c>
      <c r="I251" s="26">
        <f t="shared" si="13"/>
        <v>0</v>
      </c>
      <c r="J251" s="27">
        <f t="shared" si="14"/>
        <v>0</v>
      </c>
      <c r="K251" s="26"/>
      <c r="N251" s="57"/>
      <c r="O251" s="59"/>
    </row>
    <row r="252" spans="1:15" ht="52" x14ac:dyDescent="0.35">
      <c r="A252" s="33">
        <v>245</v>
      </c>
      <c r="B252" s="11" t="s">
        <v>244</v>
      </c>
      <c r="C252" s="6" t="s">
        <v>253</v>
      </c>
      <c r="D252" s="13">
        <v>100</v>
      </c>
      <c r="E252" s="11" t="s">
        <v>297</v>
      </c>
      <c r="F252" s="16"/>
      <c r="G252" s="27">
        <f t="shared" si="12"/>
        <v>0</v>
      </c>
      <c r="H252" s="26">
        <v>23</v>
      </c>
      <c r="I252" s="26">
        <f t="shared" si="13"/>
        <v>0</v>
      </c>
      <c r="J252" s="27">
        <f t="shared" si="14"/>
        <v>0</v>
      </c>
      <c r="K252" s="26"/>
      <c r="N252" s="57"/>
      <c r="O252" s="59"/>
    </row>
    <row r="253" spans="1:15" ht="52" x14ac:dyDescent="0.35">
      <c r="A253" s="33">
        <v>246</v>
      </c>
      <c r="B253" s="11" t="s">
        <v>244</v>
      </c>
      <c r="C253" s="6" t="s">
        <v>254</v>
      </c>
      <c r="D253" s="13">
        <v>100</v>
      </c>
      <c r="E253" s="11" t="s">
        <v>297</v>
      </c>
      <c r="F253" s="16"/>
      <c r="G253" s="27">
        <f t="shared" si="12"/>
        <v>0</v>
      </c>
      <c r="H253" s="26">
        <v>23</v>
      </c>
      <c r="I253" s="26">
        <f t="shared" si="13"/>
        <v>0</v>
      </c>
      <c r="J253" s="27">
        <f t="shared" si="14"/>
        <v>0</v>
      </c>
      <c r="K253" s="26"/>
      <c r="N253" s="57"/>
      <c r="O253" s="59"/>
    </row>
    <row r="254" spans="1:15" ht="52" x14ac:dyDescent="0.35">
      <c r="A254" s="33">
        <v>247</v>
      </c>
      <c r="B254" s="11" t="s">
        <v>244</v>
      </c>
      <c r="C254" s="6" t="s">
        <v>255</v>
      </c>
      <c r="D254" s="13">
        <v>100</v>
      </c>
      <c r="E254" s="11" t="s">
        <v>297</v>
      </c>
      <c r="F254" s="16"/>
      <c r="G254" s="27">
        <f t="shared" si="12"/>
        <v>0</v>
      </c>
      <c r="H254" s="26">
        <v>23</v>
      </c>
      <c r="I254" s="26">
        <f t="shared" si="13"/>
        <v>0</v>
      </c>
      <c r="J254" s="27">
        <f t="shared" si="14"/>
        <v>0</v>
      </c>
      <c r="K254" s="26"/>
      <c r="N254" s="57"/>
      <c r="O254" s="59"/>
    </row>
    <row r="255" spans="1:15" ht="52" x14ac:dyDescent="0.35">
      <c r="A255" s="33">
        <v>248</v>
      </c>
      <c r="B255" s="11" t="s">
        <v>244</v>
      </c>
      <c r="C255" s="6" t="s">
        <v>256</v>
      </c>
      <c r="D255" s="13">
        <v>100</v>
      </c>
      <c r="E255" s="11" t="s">
        <v>297</v>
      </c>
      <c r="F255" s="16"/>
      <c r="G255" s="27">
        <f t="shared" si="12"/>
        <v>0</v>
      </c>
      <c r="H255" s="26">
        <v>23</v>
      </c>
      <c r="I255" s="26">
        <f t="shared" si="13"/>
        <v>0</v>
      </c>
      <c r="J255" s="27">
        <f t="shared" si="14"/>
        <v>0</v>
      </c>
      <c r="K255" s="26"/>
      <c r="N255" s="57"/>
      <c r="O255" s="59"/>
    </row>
    <row r="256" spans="1:15" ht="52" x14ac:dyDescent="0.35">
      <c r="A256" s="33">
        <v>249</v>
      </c>
      <c r="B256" s="11" t="s">
        <v>244</v>
      </c>
      <c r="C256" s="6" t="s">
        <v>257</v>
      </c>
      <c r="D256" s="13">
        <v>100</v>
      </c>
      <c r="E256" s="11" t="s">
        <v>297</v>
      </c>
      <c r="F256" s="16"/>
      <c r="G256" s="27">
        <f t="shared" si="12"/>
        <v>0</v>
      </c>
      <c r="H256" s="26">
        <v>23</v>
      </c>
      <c r="I256" s="26">
        <f t="shared" si="13"/>
        <v>0</v>
      </c>
      <c r="J256" s="27">
        <f t="shared" si="14"/>
        <v>0</v>
      </c>
      <c r="K256" s="26"/>
      <c r="N256" s="57"/>
      <c r="O256" s="59"/>
    </row>
    <row r="257" spans="1:15" ht="52" x14ac:dyDescent="0.35">
      <c r="A257" s="33">
        <v>250</v>
      </c>
      <c r="B257" s="11" t="s">
        <v>244</v>
      </c>
      <c r="C257" s="6" t="s">
        <v>258</v>
      </c>
      <c r="D257" s="13">
        <v>100</v>
      </c>
      <c r="E257" s="11" t="s">
        <v>297</v>
      </c>
      <c r="F257" s="16"/>
      <c r="G257" s="27">
        <f t="shared" si="12"/>
        <v>0</v>
      </c>
      <c r="H257" s="26">
        <v>23</v>
      </c>
      <c r="I257" s="26">
        <f t="shared" si="13"/>
        <v>0</v>
      </c>
      <c r="J257" s="27">
        <f t="shared" si="14"/>
        <v>0</v>
      </c>
      <c r="K257" s="26"/>
      <c r="N257" s="57"/>
      <c r="O257" s="59"/>
    </row>
    <row r="258" spans="1:15" ht="65" x14ac:dyDescent="0.35">
      <c r="A258" s="33">
        <v>251</v>
      </c>
      <c r="B258" s="11" t="s">
        <v>244</v>
      </c>
      <c r="C258" s="6" t="s">
        <v>259</v>
      </c>
      <c r="D258" s="13">
        <v>100</v>
      </c>
      <c r="E258" s="11" t="s">
        <v>296</v>
      </c>
      <c r="F258" s="16"/>
      <c r="G258" s="27">
        <f t="shared" si="12"/>
        <v>0</v>
      </c>
      <c r="H258" s="26">
        <v>23</v>
      </c>
      <c r="I258" s="26">
        <f t="shared" si="13"/>
        <v>0</v>
      </c>
      <c r="J258" s="27">
        <f t="shared" si="14"/>
        <v>0</v>
      </c>
      <c r="K258" s="26"/>
      <c r="N258" s="57"/>
      <c r="O258" s="59"/>
    </row>
    <row r="259" spans="1:15" ht="52" x14ac:dyDescent="0.35">
      <c r="A259" s="33">
        <v>252</v>
      </c>
      <c r="B259" s="11" t="s">
        <v>244</v>
      </c>
      <c r="C259" s="6" t="s">
        <v>246</v>
      </c>
      <c r="D259" s="13">
        <v>100</v>
      </c>
      <c r="E259" s="11" t="s">
        <v>297</v>
      </c>
      <c r="F259" s="16"/>
      <c r="G259" s="27">
        <f t="shared" si="12"/>
        <v>0</v>
      </c>
      <c r="H259" s="26">
        <v>23</v>
      </c>
      <c r="I259" s="26">
        <f t="shared" si="13"/>
        <v>0</v>
      </c>
      <c r="J259" s="27">
        <f t="shared" si="14"/>
        <v>0</v>
      </c>
      <c r="K259" s="26"/>
      <c r="N259" s="57"/>
      <c r="O259" s="59"/>
    </row>
    <row r="260" spans="1:15" ht="65" x14ac:dyDescent="0.35">
      <c r="A260" s="33">
        <v>253</v>
      </c>
      <c r="B260" s="11" t="s">
        <v>244</v>
      </c>
      <c r="C260" s="6" t="s">
        <v>260</v>
      </c>
      <c r="D260" s="13">
        <v>100</v>
      </c>
      <c r="E260" s="11" t="s">
        <v>297</v>
      </c>
      <c r="F260" s="16"/>
      <c r="G260" s="27">
        <f t="shared" si="12"/>
        <v>0</v>
      </c>
      <c r="H260" s="26">
        <v>23</v>
      </c>
      <c r="I260" s="26">
        <f t="shared" si="13"/>
        <v>0</v>
      </c>
      <c r="J260" s="27">
        <f t="shared" si="14"/>
        <v>0</v>
      </c>
      <c r="K260" s="26"/>
      <c r="N260" s="57"/>
      <c r="O260" s="59"/>
    </row>
    <row r="261" spans="1:15" ht="65" x14ac:dyDescent="0.35">
      <c r="A261" s="33">
        <v>254</v>
      </c>
      <c r="B261" s="11" t="s">
        <v>244</v>
      </c>
      <c r="C261" s="6" t="s">
        <v>261</v>
      </c>
      <c r="D261" s="13">
        <v>100</v>
      </c>
      <c r="E261" s="11" t="s">
        <v>297</v>
      </c>
      <c r="F261" s="16"/>
      <c r="G261" s="27">
        <f t="shared" si="12"/>
        <v>0</v>
      </c>
      <c r="H261" s="26">
        <v>23</v>
      </c>
      <c r="I261" s="26">
        <f t="shared" si="13"/>
        <v>0</v>
      </c>
      <c r="J261" s="27">
        <f t="shared" si="14"/>
        <v>0</v>
      </c>
      <c r="K261" s="26"/>
      <c r="N261" s="57"/>
      <c r="O261" s="59"/>
    </row>
    <row r="262" spans="1:15" ht="65" x14ac:dyDescent="0.35">
      <c r="A262" s="33">
        <v>255</v>
      </c>
      <c r="B262" s="11" t="s">
        <v>244</v>
      </c>
      <c r="C262" s="6" t="s">
        <v>262</v>
      </c>
      <c r="D262" s="13">
        <v>100</v>
      </c>
      <c r="E262" s="11" t="s">
        <v>297</v>
      </c>
      <c r="F262" s="16"/>
      <c r="G262" s="27">
        <f t="shared" si="12"/>
        <v>0</v>
      </c>
      <c r="H262" s="26">
        <v>23</v>
      </c>
      <c r="I262" s="26">
        <f t="shared" si="13"/>
        <v>0</v>
      </c>
      <c r="J262" s="27">
        <f t="shared" si="14"/>
        <v>0</v>
      </c>
      <c r="K262" s="26"/>
      <c r="N262" s="57"/>
      <c r="O262" s="59"/>
    </row>
    <row r="263" spans="1:15" ht="65" x14ac:dyDescent="0.35">
      <c r="A263" s="33">
        <v>256</v>
      </c>
      <c r="B263" s="11" t="s">
        <v>244</v>
      </c>
      <c r="C263" s="6" t="s">
        <v>263</v>
      </c>
      <c r="D263" s="13">
        <v>100</v>
      </c>
      <c r="E263" s="11" t="s">
        <v>297</v>
      </c>
      <c r="F263" s="16"/>
      <c r="G263" s="27">
        <f t="shared" si="12"/>
        <v>0</v>
      </c>
      <c r="H263" s="26">
        <v>23</v>
      </c>
      <c r="I263" s="26">
        <f t="shared" si="13"/>
        <v>0</v>
      </c>
      <c r="J263" s="27">
        <f t="shared" si="14"/>
        <v>0</v>
      </c>
      <c r="K263" s="26"/>
      <c r="N263" s="57"/>
      <c r="O263" s="59"/>
    </row>
    <row r="264" spans="1:15" ht="65" x14ac:dyDescent="0.35">
      <c r="A264" s="33">
        <v>257</v>
      </c>
      <c r="B264" s="11" t="s">
        <v>244</v>
      </c>
      <c r="C264" s="6" t="s">
        <v>264</v>
      </c>
      <c r="D264" s="13">
        <v>100</v>
      </c>
      <c r="E264" s="11" t="s">
        <v>297</v>
      </c>
      <c r="F264" s="16"/>
      <c r="G264" s="27">
        <f t="shared" si="12"/>
        <v>0</v>
      </c>
      <c r="H264" s="26">
        <v>23</v>
      </c>
      <c r="I264" s="26">
        <f t="shared" si="13"/>
        <v>0</v>
      </c>
      <c r="J264" s="27">
        <f t="shared" si="14"/>
        <v>0</v>
      </c>
      <c r="K264" s="26"/>
      <c r="N264" s="57"/>
      <c r="O264" s="59"/>
    </row>
    <row r="265" spans="1:15" ht="65" x14ac:dyDescent="0.35">
      <c r="A265" s="33">
        <v>258</v>
      </c>
      <c r="B265" s="11" t="s">
        <v>244</v>
      </c>
      <c r="C265" s="6" t="s">
        <v>265</v>
      </c>
      <c r="D265" s="13">
        <v>100</v>
      </c>
      <c r="E265" s="11" t="s">
        <v>297</v>
      </c>
      <c r="F265" s="16"/>
      <c r="G265" s="27">
        <f t="shared" si="12"/>
        <v>0</v>
      </c>
      <c r="H265" s="26">
        <v>23</v>
      </c>
      <c r="I265" s="26">
        <f t="shared" si="13"/>
        <v>0</v>
      </c>
      <c r="J265" s="27">
        <f t="shared" si="14"/>
        <v>0</v>
      </c>
      <c r="K265" s="26"/>
      <c r="N265" s="57"/>
      <c r="O265" s="59"/>
    </row>
    <row r="266" spans="1:15" ht="65" x14ac:dyDescent="0.35">
      <c r="A266" s="33">
        <v>259</v>
      </c>
      <c r="B266" s="11" t="s">
        <v>244</v>
      </c>
      <c r="C266" s="6" t="s">
        <v>266</v>
      </c>
      <c r="D266" s="13">
        <v>100</v>
      </c>
      <c r="E266" s="11" t="s">
        <v>297</v>
      </c>
      <c r="F266" s="16"/>
      <c r="G266" s="27">
        <f t="shared" si="12"/>
        <v>0</v>
      </c>
      <c r="H266" s="26">
        <v>23</v>
      </c>
      <c r="I266" s="26">
        <f t="shared" si="13"/>
        <v>0</v>
      </c>
      <c r="J266" s="27">
        <f t="shared" si="14"/>
        <v>0</v>
      </c>
      <c r="K266" s="26"/>
      <c r="N266" s="57"/>
      <c r="O266" s="59"/>
    </row>
    <row r="267" spans="1:15" ht="65" x14ac:dyDescent="0.35">
      <c r="A267" s="33">
        <v>260</v>
      </c>
      <c r="B267" s="11" t="s">
        <v>244</v>
      </c>
      <c r="C267" s="6" t="s">
        <v>267</v>
      </c>
      <c r="D267" s="13">
        <v>100</v>
      </c>
      <c r="E267" s="11" t="s">
        <v>297</v>
      </c>
      <c r="F267" s="16"/>
      <c r="G267" s="27">
        <f t="shared" si="12"/>
        <v>0</v>
      </c>
      <c r="H267" s="26">
        <v>23</v>
      </c>
      <c r="I267" s="26">
        <f t="shared" si="13"/>
        <v>0</v>
      </c>
      <c r="J267" s="27">
        <f t="shared" si="14"/>
        <v>0</v>
      </c>
      <c r="K267" s="26"/>
      <c r="N267" s="57"/>
      <c r="O267" s="59"/>
    </row>
    <row r="268" spans="1:15" ht="65" x14ac:dyDescent="0.35">
      <c r="A268" s="33">
        <v>261</v>
      </c>
      <c r="B268" s="11" t="s">
        <v>244</v>
      </c>
      <c r="C268" s="6" t="s">
        <v>268</v>
      </c>
      <c r="D268" s="13">
        <v>100</v>
      </c>
      <c r="E268" s="11" t="s">
        <v>297</v>
      </c>
      <c r="F268" s="16"/>
      <c r="G268" s="27">
        <f t="shared" si="12"/>
        <v>0</v>
      </c>
      <c r="H268" s="26">
        <v>23</v>
      </c>
      <c r="I268" s="26">
        <f t="shared" si="13"/>
        <v>0</v>
      </c>
      <c r="J268" s="27">
        <f t="shared" si="14"/>
        <v>0</v>
      </c>
      <c r="K268" s="26"/>
      <c r="N268" s="57"/>
      <c r="O268" s="59"/>
    </row>
    <row r="269" spans="1:15" ht="65" x14ac:dyDescent="0.35">
      <c r="A269" s="33">
        <v>262</v>
      </c>
      <c r="B269" s="11" t="s">
        <v>244</v>
      </c>
      <c r="C269" s="6" t="s">
        <v>269</v>
      </c>
      <c r="D269" s="13">
        <v>100</v>
      </c>
      <c r="E269" s="11" t="s">
        <v>296</v>
      </c>
      <c r="F269" s="16"/>
      <c r="G269" s="27">
        <f t="shared" ref="G269:G332" si="15">F269*D269</f>
        <v>0</v>
      </c>
      <c r="H269" s="26">
        <v>23</v>
      </c>
      <c r="I269" s="26">
        <f t="shared" ref="I269:I332" si="16">(G269*H269)/100</f>
        <v>0</v>
      </c>
      <c r="J269" s="27">
        <f t="shared" ref="J269:J332" si="17">I269+G269</f>
        <v>0</v>
      </c>
      <c r="K269" s="26"/>
      <c r="N269" s="57"/>
      <c r="O269" s="59"/>
    </row>
    <row r="270" spans="1:15" ht="65" x14ac:dyDescent="0.35">
      <c r="A270" s="33">
        <v>263</v>
      </c>
      <c r="B270" s="11" t="s">
        <v>244</v>
      </c>
      <c r="C270" s="6" t="s">
        <v>270</v>
      </c>
      <c r="D270" s="13">
        <v>100</v>
      </c>
      <c r="E270" s="11" t="s">
        <v>296</v>
      </c>
      <c r="F270" s="16"/>
      <c r="G270" s="27">
        <f t="shared" si="15"/>
        <v>0</v>
      </c>
      <c r="H270" s="26">
        <v>23</v>
      </c>
      <c r="I270" s="26">
        <f t="shared" si="16"/>
        <v>0</v>
      </c>
      <c r="J270" s="27">
        <f t="shared" si="17"/>
        <v>0</v>
      </c>
      <c r="K270" s="26"/>
      <c r="N270" s="57"/>
      <c r="O270" s="59"/>
    </row>
    <row r="271" spans="1:15" ht="65" x14ac:dyDescent="0.35">
      <c r="A271" s="33">
        <v>264</v>
      </c>
      <c r="B271" s="11" t="s">
        <v>244</v>
      </c>
      <c r="C271" s="6" t="s">
        <v>271</v>
      </c>
      <c r="D271" s="13">
        <v>100</v>
      </c>
      <c r="E271" s="11" t="s">
        <v>296</v>
      </c>
      <c r="F271" s="16"/>
      <c r="G271" s="27">
        <f t="shared" si="15"/>
        <v>0</v>
      </c>
      <c r="H271" s="26">
        <v>23</v>
      </c>
      <c r="I271" s="26">
        <f t="shared" si="16"/>
        <v>0</v>
      </c>
      <c r="J271" s="27">
        <f t="shared" si="17"/>
        <v>0</v>
      </c>
      <c r="K271" s="26"/>
      <c r="N271" s="57"/>
      <c r="O271" s="59"/>
    </row>
    <row r="272" spans="1:15" ht="52" x14ac:dyDescent="0.35">
      <c r="A272" s="33">
        <v>265</v>
      </c>
      <c r="B272" s="11" t="s">
        <v>244</v>
      </c>
      <c r="C272" s="6" t="s">
        <v>272</v>
      </c>
      <c r="D272" s="13">
        <v>100</v>
      </c>
      <c r="E272" s="11" t="s">
        <v>296</v>
      </c>
      <c r="F272" s="16"/>
      <c r="G272" s="27">
        <f t="shared" si="15"/>
        <v>0</v>
      </c>
      <c r="H272" s="26">
        <v>23</v>
      </c>
      <c r="I272" s="26">
        <f t="shared" si="16"/>
        <v>0</v>
      </c>
      <c r="J272" s="27">
        <f t="shared" si="17"/>
        <v>0</v>
      </c>
      <c r="K272" s="26"/>
      <c r="N272" s="57"/>
      <c r="O272" s="59"/>
    </row>
    <row r="273" spans="1:15" ht="52" x14ac:dyDescent="0.35">
      <c r="A273" s="33">
        <v>266</v>
      </c>
      <c r="B273" s="11" t="s">
        <v>244</v>
      </c>
      <c r="C273" s="6" t="s">
        <v>273</v>
      </c>
      <c r="D273" s="13">
        <v>100</v>
      </c>
      <c r="E273" s="11" t="s">
        <v>296</v>
      </c>
      <c r="F273" s="16"/>
      <c r="G273" s="27">
        <f t="shared" si="15"/>
        <v>0</v>
      </c>
      <c r="H273" s="26">
        <v>23</v>
      </c>
      <c r="I273" s="26">
        <f t="shared" si="16"/>
        <v>0</v>
      </c>
      <c r="J273" s="27">
        <f t="shared" si="17"/>
        <v>0</v>
      </c>
      <c r="K273" s="26"/>
      <c r="N273" s="57"/>
      <c r="O273" s="59"/>
    </row>
    <row r="274" spans="1:15" ht="65" x14ac:dyDescent="0.35">
      <c r="A274" s="33">
        <v>267</v>
      </c>
      <c r="B274" s="11" t="s">
        <v>244</v>
      </c>
      <c r="C274" s="6" t="s">
        <v>274</v>
      </c>
      <c r="D274" s="13">
        <v>100</v>
      </c>
      <c r="E274" s="11" t="s">
        <v>296</v>
      </c>
      <c r="F274" s="16"/>
      <c r="G274" s="27">
        <f t="shared" si="15"/>
        <v>0</v>
      </c>
      <c r="H274" s="26">
        <v>23</v>
      </c>
      <c r="I274" s="26">
        <f t="shared" si="16"/>
        <v>0</v>
      </c>
      <c r="J274" s="27">
        <f t="shared" si="17"/>
        <v>0</v>
      </c>
      <c r="K274" s="26"/>
      <c r="N274" s="57"/>
      <c r="O274" s="59"/>
    </row>
    <row r="275" spans="1:15" ht="52" x14ac:dyDescent="0.35">
      <c r="A275" s="33">
        <v>268</v>
      </c>
      <c r="B275" s="11" t="s">
        <v>244</v>
      </c>
      <c r="C275" s="6" t="s">
        <v>275</v>
      </c>
      <c r="D275" s="13">
        <v>100</v>
      </c>
      <c r="E275" s="11" t="s">
        <v>296</v>
      </c>
      <c r="F275" s="16"/>
      <c r="G275" s="27">
        <f t="shared" si="15"/>
        <v>0</v>
      </c>
      <c r="H275" s="26">
        <v>23</v>
      </c>
      <c r="I275" s="26">
        <f t="shared" si="16"/>
        <v>0</v>
      </c>
      <c r="J275" s="27">
        <f t="shared" si="17"/>
        <v>0</v>
      </c>
      <c r="K275" s="26"/>
      <c r="N275" s="57"/>
      <c r="O275" s="59"/>
    </row>
    <row r="276" spans="1:15" ht="52" x14ac:dyDescent="0.35">
      <c r="A276" s="33">
        <v>269</v>
      </c>
      <c r="B276" s="11" t="s">
        <v>244</v>
      </c>
      <c r="C276" s="6" t="s">
        <v>276</v>
      </c>
      <c r="D276" s="13">
        <v>100</v>
      </c>
      <c r="E276" s="11" t="s">
        <v>297</v>
      </c>
      <c r="F276" s="16"/>
      <c r="G276" s="27">
        <f t="shared" si="15"/>
        <v>0</v>
      </c>
      <c r="H276" s="26">
        <v>23</v>
      </c>
      <c r="I276" s="26">
        <f t="shared" si="16"/>
        <v>0</v>
      </c>
      <c r="J276" s="27">
        <f t="shared" si="17"/>
        <v>0</v>
      </c>
      <c r="K276" s="26"/>
      <c r="N276" s="57"/>
      <c r="O276" s="59"/>
    </row>
    <row r="277" spans="1:15" ht="65" x14ac:dyDescent="0.35">
      <c r="A277" s="33">
        <v>270</v>
      </c>
      <c r="B277" s="11" t="s">
        <v>244</v>
      </c>
      <c r="C277" s="6" t="s">
        <v>277</v>
      </c>
      <c r="D277" s="13">
        <v>100</v>
      </c>
      <c r="E277" s="11" t="s">
        <v>297</v>
      </c>
      <c r="F277" s="16"/>
      <c r="G277" s="27">
        <f t="shared" si="15"/>
        <v>0</v>
      </c>
      <c r="H277" s="26">
        <v>23</v>
      </c>
      <c r="I277" s="26">
        <f t="shared" si="16"/>
        <v>0</v>
      </c>
      <c r="J277" s="27">
        <f t="shared" si="17"/>
        <v>0</v>
      </c>
      <c r="K277" s="26"/>
      <c r="N277" s="57"/>
      <c r="O277" s="59"/>
    </row>
    <row r="278" spans="1:15" ht="65" x14ac:dyDescent="0.35">
      <c r="A278" s="33">
        <v>271</v>
      </c>
      <c r="B278" s="11" t="s">
        <v>244</v>
      </c>
      <c r="C278" s="6" t="s">
        <v>278</v>
      </c>
      <c r="D278" s="13">
        <v>100</v>
      </c>
      <c r="E278" s="11" t="s">
        <v>297</v>
      </c>
      <c r="F278" s="16"/>
      <c r="G278" s="27">
        <f t="shared" si="15"/>
        <v>0</v>
      </c>
      <c r="H278" s="26">
        <v>23</v>
      </c>
      <c r="I278" s="26">
        <f t="shared" si="16"/>
        <v>0</v>
      </c>
      <c r="J278" s="27">
        <f t="shared" si="17"/>
        <v>0</v>
      </c>
      <c r="K278" s="26"/>
      <c r="N278" s="57"/>
      <c r="O278" s="59"/>
    </row>
    <row r="279" spans="1:15" ht="65" x14ac:dyDescent="0.35">
      <c r="A279" s="33">
        <v>272</v>
      </c>
      <c r="B279" s="11" t="s">
        <v>244</v>
      </c>
      <c r="C279" s="6" t="s">
        <v>279</v>
      </c>
      <c r="D279" s="13">
        <v>100</v>
      </c>
      <c r="E279" s="11" t="s">
        <v>297</v>
      </c>
      <c r="F279" s="16"/>
      <c r="G279" s="27">
        <f t="shared" si="15"/>
        <v>0</v>
      </c>
      <c r="H279" s="26">
        <v>23</v>
      </c>
      <c r="I279" s="26">
        <f t="shared" si="16"/>
        <v>0</v>
      </c>
      <c r="J279" s="27">
        <f t="shared" si="17"/>
        <v>0</v>
      </c>
      <c r="K279" s="26"/>
      <c r="N279" s="57"/>
      <c r="O279" s="59"/>
    </row>
    <row r="280" spans="1:15" ht="52" x14ac:dyDescent="0.35">
      <c r="A280" s="33">
        <v>273</v>
      </c>
      <c r="B280" s="11" t="s">
        <v>244</v>
      </c>
      <c r="C280" s="20" t="s">
        <v>280</v>
      </c>
      <c r="D280" s="13">
        <v>100</v>
      </c>
      <c r="E280" s="11" t="s">
        <v>297</v>
      </c>
      <c r="F280" s="16"/>
      <c r="G280" s="27">
        <f t="shared" si="15"/>
        <v>0</v>
      </c>
      <c r="H280" s="26">
        <v>23</v>
      </c>
      <c r="I280" s="26">
        <f t="shared" si="16"/>
        <v>0</v>
      </c>
      <c r="J280" s="27">
        <f t="shared" si="17"/>
        <v>0</v>
      </c>
      <c r="K280" s="26"/>
      <c r="N280" s="57"/>
      <c r="O280" s="59"/>
    </row>
    <row r="281" spans="1:15" ht="52" x14ac:dyDescent="0.35">
      <c r="A281" s="33">
        <v>274</v>
      </c>
      <c r="B281" s="11" t="s">
        <v>244</v>
      </c>
      <c r="C281" s="20" t="s">
        <v>281</v>
      </c>
      <c r="D281" s="13">
        <v>100</v>
      </c>
      <c r="E281" s="11" t="s">
        <v>297</v>
      </c>
      <c r="F281" s="16"/>
      <c r="G281" s="27">
        <f t="shared" si="15"/>
        <v>0</v>
      </c>
      <c r="H281" s="26">
        <v>23</v>
      </c>
      <c r="I281" s="26">
        <f t="shared" si="16"/>
        <v>0</v>
      </c>
      <c r="J281" s="27">
        <f t="shared" si="17"/>
        <v>0</v>
      </c>
      <c r="K281" s="26"/>
      <c r="N281" s="57"/>
      <c r="O281" s="59"/>
    </row>
    <row r="282" spans="1:15" ht="65" x14ac:dyDescent="0.35">
      <c r="A282" s="33">
        <v>275</v>
      </c>
      <c r="B282" s="11" t="s">
        <v>244</v>
      </c>
      <c r="C282" s="20" t="s">
        <v>282</v>
      </c>
      <c r="D282" s="13">
        <v>100</v>
      </c>
      <c r="E282" s="11" t="s">
        <v>297</v>
      </c>
      <c r="F282" s="16"/>
      <c r="G282" s="27">
        <f t="shared" si="15"/>
        <v>0</v>
      </c>
      <c r="H282" s="26">
        <v>23</v>
      </c>
      <c r="I282" s="26">
        <f t="shared" si="16"/>
        <v>0</v>
      </c>
      <c r="J282" s="27">
        <f t="shared" si="17"/>
        <v>0</v>
      </c>
      <c r="K282" s="26"/>
      <c r="N282" s="57"/>
      <c r="O282" s="59"/>
    </row>
    <row r="283" spans="1:15" ht="65" x14ac:dyDescent="0.35">
      <c r="A283" s="33">
        <v>276</v>
      </c>
      <c r="B283" s="11" t="s">
        <v>244</v>
      </c>
      <c r="C283" s="20" t="s">
        <v>283</v>
      </c>
      <c r="D283" s="13">
        <v>100</v>
      </c>
      <c r="E283" s="11" t="s">
        <v>297</v>
      </c>
      <c r="F283" s="16"/>
      <c r="G283" s="27">
        <f t="shared" si="15"/>
        <v>0</v>
      </c>
      <c r="H283" s="26">
        <v>23</v>
      </c>
      <c r="I283" s="26">
        <f t="shared" si="16"/>
        <v>0</v>
      </c>
      <c r="J283" s="27">
        <f t="shared" si="17"/>
        <v>0</v>
      </c>
      <c r="K283" s="26"/>
      <c r="N283" s="57"/>
      <c r="O283" s="59"/>
    </row>
    <row r="284" spans="1:15" ht="65" x14ac:dyDescent="0.35">
      <c r="A284" s="33">
        <v>277</v>
      </c>
      <c r="B284" s="11" t="s">
        <v>244</v>
      </c>
      <c r="C284" s="20" t="s">
        <v>284</v>
      </c>
      <c r="D284" s="13">
        <v>100</v>
      </c>
      <c r="E284" s="11" t="s">
        <v>297</v>
      </c>
      <c r="F284" s="16"/>
      <c r="G284" s="27">
        <f t="shared" si="15"/>
        <v>0</v>
      </c>
      <c r="H284" s="26">
        <v>23</v>
      </c>
      <c r="I284" s="26">
        <f t="shared" si="16"/>
        <v>0</v>
      </c>
      <c r="J284" s="27">
        <f t="shared" si="17"/>
        <v>0</v>
      </c>
      <c r="K284" s="26"/>
      <c r="N284" s="57"/>
      <c r="O284" s="59"/>
    </row>
    <row r="285" spans="1:15" ht="78" x14ac:dyDescent="0.35">
      <c r="A285" s="33">
        <v>278</v>
      </c>
      <c r="B285" s="11" t="s">
        <v>244</v>
      </c>
      <c r="C285" s="20" t="s">
        <v>285</v>
      </c>
      <c r="D285" s="13">
        <v>100</v>
      </c>
      <c r="E285" s="11" t="s">
        <v>297</v>
      </c>
      <c r="F285" s="16"/>
      <c r="G285" s="27">
        <f t="shared" si="15"/>
        <v>0</v>
      </c>
      <c r="H285" s="26">
        <v>23</v>
      </c>
      <c r="I285" s="26">
        <f t="shared" si="16"/>
        <v>0</v>
      </c>
      <c r="J285" s="27">
        <f t="shared" si="17"/>
        <v>0</v>
      </c>
      <c r="K285" s="26"/>
      <c r="N285" s="57"/>
      <c r="O285" s="59"/>
    </row>
    <row r="286" spans="1:15" ht="39" x14ac:dyDescent="0.35">
      <c r="A286" s="33">
        <v>279</v>
      </c>
      <c r="B286" s="11" t="s">
        <v>244</v>
      </c>
      <c r="C286" s="6" t="s">
        <v>286</v>
      </c>
      <c r="D286" s="13">
        <v>100</v>
      </c>
      <c r="E286" s="11" t="s">
        <v>297</v>
      </c>
      <c r="F286" s="16"/>
      <c r="G286" s="27">
        <f t="shared" si="15"/>
        <v>0</v>
      </c>
      <c r="H286" s="26">
        <v>23</v>
      </c>
      <c r="I286" s="26">
        <f t="shared" si="16"/>
        <v>0</v>
      </c>
      <c r="J286" s="27">
        <f t="shared" si="17"/>
        <v>0</v>
      </c>
      <c r="K286" s="26"/>
      <c r="N286" s="57"/>
      <c r="O286" s="59"/>
    </row>
    <row r="287" spans="1:15" ht="39" x14ac:dyDescent="0.35">
      <c r="A287" s="33">
        <v>280</v>
      </c>
      <c r="B287" s="11" t="s">
        <v>244</v>
      </c>
      <c r="C287" s="6" t="s">
        <v>287</v>
      </c>
      <c r="D287" s="13">
        <v>100</v>
      </c>
      <c r="E287" s="11" t="s">
        <v>146</v>
      </c>
      <c r="F287" s="16"/>
      <c r="G287" s="27">
        <f t="shared" si="15"/>
        <v>0</v>
      </c>
      <c r="H287" s="26">
        <v>23</v>
      </c>
      <c r="I287" s="26">
        <f t="shared" si="16"/>
        <v>0</v>
      </c>
      <c r="J287" s="27">
        <f t="shared" si="17"/>
        <v>0</v>
      </c>
      <c r="K287" s="26"/>
      <c r="N287" s="57"/>
      <c r="O287" s="59"/>
    </row>
    <row r="288" spans="1:15" ht="39" x14ac:dyDescent="0.35">
      <c r="A288" s="33">
        <v>281</v>
      </c>
      <c r="B288" s="11" t="s">
        <v>244</v>
      </c>
      <c r="C288" s="6" t="s">
        <v>288</v>
      </c>
      <c r="D288" s="13">
        <v>100</v>
      </c>
      <c r="E288" s="11" t="s">
        <v>146</v>
      </c>
      <c r="F288" s="16"/>
      <c r="G288" s="27">
        <f t="shared" si="15"/>
        <v>0</v>
      </c>
      <c r="H288" s="26">
        <v>23</v>
      </c>
      <c r="I288" s="26">
        <f t="shared" si="16"/>
        <v>0</v>
      </c>
      <c r="J288" s="27">
        <f t="shared" si="17"/>
        <v>0</v>
      </c>
      <c r="K288" s="26"/>
      <c r="N288" s="57"/>
      <c r="O288" s="59"/>
    </row>
    <row r="289" spans="1:15" ht="39" x14ac:dyDescent="0.35">
      <c r="A289" s="33">
        <v>282</v>
      </c>
      <c r="B289" s="11" t="s">
        <v>244</v>
      </c>
      <c r="C289" s="6" t="s">
        <v>289</v>
      </c>
      <c r="D289" s="13">
        <v>100</v>
      </c>
      <c r="E289" s="11" t="s">
        <v>146</v>
      </c>
      <c r="F289" s="16"/>
      <c r="G289" s="27">
        <f t="shared" si="15"/>
        <v>0</v>
      </c>
      <c r="H289" s="26">
        <v>23</v>
      </c>
      <c r="I289" s="26">
        <f t="shared" si="16"/>
        <v>0</v>
      </c>
      <c r="J289" s="27">
        <f t="shared" si="17"/>
        <v>0</v>
      </c>
      <c r="K289" s="26"/>
      <c r="N289" s="57"/>
      <c r="O289" s="59"/>
    </row>
    <row r="290" spans="1:15" ht="52" x14ac:dyDescent="0.35">
      <c r="A290" s="33">
        <v>283</v>
      </c>
      <c r="B290" s="11" t="s">
        <v>244</v>
      </c>
      <c r="C290" s="6" t="s">
        <v>290</v>
      </c>
      <c r="D290" s="13">
        <v>100</v>
      </c>
      <c r="E290" s="11" t="s">
        <v>146</v>
      </c>
      <c r="F290" s="16"/>
      <c r="G290" s="27">
        <f t="shared" si="15"/>
        <v>0</v>
      </c>
      <c r="H290" s="26">
        <v>23</v>
      </c>
      <c r="I290" s="26">
        <f t="shared" si="16"/>
        <v>0</v>
      </c>
      <c r="J290" s="27">
        <f t="shared" si="17"/>
        <v>0</v>
      </c>
      <c r="K290" s="26"/>
      <c r="N290" s="57"/>
      <c r="O290" s="59"/>
    </row>
    <row r="291" spans="1:15" ht="52" x14ac:dyDescent="0.35">
      <c r="A291" s="33">
        <v>284</v>
      </c>
      <c r="B291" s="11" t="s">
        <v>244</v>
      </c>
      <c r="C291" s="6" t="s">
        <v>291</v>
      </c>
      <c r="D291" s="13">
        <v>100</v>
      </c>
      <c r="E291" s="11" t="s">
        <v>146</v>
      </c>
      <c r="F291" s="16"/>
      <c r="G291" s="27">
        <f t="shared" si="15"/>
        <v>0</v>
      </c>
      <c r="H291" s="26">
        <v>23</v>
      </c>
      <c r="I291" s="26">
        <f t="shared" si="16"/>
        <v>0</v>
      </c>
      <c r="J291" s="27">
        <f t="shared" si="17"/>
        <v>0</v>
      </c>
      <c r="K291" s="26"/>
      <c r="N291" s="57"/>
      <c r="O291" s="59"/>
    </row>
    <row r="292" spans="1:15" ht="52" x14ac:dyDescent="0.35">
      <c r="A292" s="33">
        <v>285</v>
      </c>
      <c r="B292" s="11" t="s">
        <v>244</v>
      </c>
      <c r="C292" s="6" t="s">
        <v>292</v>
      </c>
      <c r="D292" s="13">
        <v>100</v>
      </c>
      <c r="E292" s="11" t="s">
        <v>297</v>
      </c>
      <c r="F292" s="16"/>
      <c r="G292" s="27">
        <f t="shared" si="15"/>
        <v>0</v>
      </c>
      <c r="H292" s="26">
        <v>23</v>
      </c>
      <c r="I292" s="26">
        <f t="shared" si="16"/>
        <v>0</v>
      </c>
      <c r="J292" s="27">
        <f t="shared" si="17"/>
        <v>0</v>
      </c>
      <c r="K292" s="26"/>
      <c r="N292" s="57"/>
      <c r="O292" s="59"/>
    </row>
    <row r="293" spans="1:15" ht="52" x14ac:dyDescent="0.35">
      <c r="A293" s="33">
        <v>286</v>
      </c>
      <c r="B293" s="11" t="s">
        <v>244</v>
      </c>
      <c r="C293" s="6" t="s">
        <v>293</v>
      </c>
      <c r="D293" s="13">
        <v>100</v>
      </c>
      <c r="E293" s="11" t="s">
        <v>297</v>
      </c>
      <c r="F293" s="16"/>
      <c r="G293" s="27">
        <f t="shared" si="15"/>
        <v>0</v>
      </c>
      <c r="H293" s="26">
        <v>23</v>
      </c>
      <c r="I293" s="26">
        <f t="shared" si="16"/>
        <v>0</v>
      </c>
      <c r="J293" s="27">
        <f t="shared" si="17"/>
        <v>0</v>
      </c>
      <c r="K293" s="26"/>
      <c r="N293" s="57"/>
      <c r="O293" s="59"/>
    </row>
    <row r="294" spans="1:15" ht="52" x14ac:dyDescent="0.35">
      <c r="A294" s="33">
        <v>287</v>
      </c>
      <c r="B294" s="11" t="s">
        <v>244</v>
      </c>
      <c r="C294" s="6" t="s">
        <v>294</v>
      </c>
      <c r="D294" s="13">
        <v>100</v>
      </c>
      <c r="E294" s="11" t="s">
        <v>297</v>
      </c>
      <c r="F294" s="16"/>
      <c r="G294" s="27">
        <f t="shared" si="15"/>
        <v>0</v>
      </c>
      <c r="H294" s="26">
        <v>23</v>
      </c>
      <c r="I294" s="26">
        <f t="shared" si="16"/>
        <v>0</v>
      </c>
      <c r="J294" s="27">
        <f t="shared" si="17"/>
        <v>0</v>
      </c>
      <c r="K294" s="26"/>
      <c r="N294" s="57"/>
      <c r="O294" s="59"/>
    </row>
    <row r="295" spans="1:15" ht="52" x14ac:dyDescent="0.35">
      <c r="A295" s="33">
        <v>288</v>
      </c>
      <c r="B295" s="11" t="s">
        <v>244</v>
      </c>
      <c r="C295" s="6" t="s">
        <v>295</v>
      </c>
      <c r="D295" s="13">
        <v>100</v>
      </c>
      <c r="E295" s="11" t="s">
        <v>297</v>
      </c>
      <c r="F295" s="16"/>
      <c r="G295" s="27">
        <f t="shared" si="15"/>
        <v>0</v>
      </c>
      <c r="H295" s="26">
        <v>23</v>
      </c>
      <c r="I295" s="26">
        <f t="shared" si="16"/>
        <v>0</v>
      </c>
      <c r="J295" s="27">
        <f t="shared" si="17"/>
        <v>0</v>
      </c>
      <c r="K295" s="26"/>
      <c r="N295" s="57"/>
      <c r="O295" s="59"/>
    </row>
    <row r="296" spans="1:15" ht="91" x14ac:dyDescent="0.35">
      <c r="A296" s="33">
        <v>289</v>
      </c>
      <c r="B296" s="11" t="s">
        <v>299</v>
      </c>
      <c r="C296" s="6" t="s">
        <v>300</v>
      </c>
      <c r="D296" s="26">
        <v>10</v>
      </c>
      <c r="E296" s="11" t="s">
        <v>388</v>
      </c>
      <c r="F296" s="16"/>
      <c r="G296" s="27">
        <f t="shared" si="15"/>
        <v>0</v>
      </c>
      <c r="H296" s="26">
        <v>23</v>
      </c>
      <c r="I296" s="26">
        <f t="shared" si="16"/>
        <v>0</v>
      </c>
      <c r="J296" s="27">
        <f t="shared" si="17"/>
        <v>0</v>
      </c>
      <c r="K296" s="26"/>
      <c r="N296" s="57"/>
      <c r="O296" s="62"/>
    </row>
    <row r="297" spans="1:15" ht="65" x14ac:dyDescent="0.35">
      <c r="A297" s="33">
        <v>290</v>
      </c>
      <c r="B297" s="11" t="s">
        <v>299</v>
      </c>
      <c r="C297" s="6" t="s">
        <v>301</v>
      </c>
      <c r="D297" s="26">
        <v>10</v>
      </c>
      <c r="E297" s="11" t="s">
        <v>296</v>
      </c>
      <c r="F297" s="16"/>
      <c r="G297" s="27">
        <f t="shared" si="15"/>
        <v>0</v>
      </c>
      <c r="H297" s="26">
        <v>23</v>
      </c>
      <c r="I297" s="26">
        <f t="shared" si="16"/>
        <v>0</v>
      </c>
      <c r="J297" s="27">
        <f t="shared" si="17"/>
        <v>0</v>
      </c>
      <c r="K297" s="26"/>
      <c r="N297" s="57"/>
      <c r="O297" s="62"/>
    </row>
    <row r="298" spans="1:15" ht="65" x14ac:dyDescent="0.35">
      <c r="A298" s="33">
        <v>291</v>
      </c>
      <c r="B298" s="11" t="s">
        <v>299</v>
      </c>
      <c r="C298" s="6" t="s">
        <v>302</v>
      </c>
      <c r="D298" s="26">
        <v>10</v>
      </c>
      <c r="E298" s="11" t="s">
        <v>297</v>
      </c>
      <c r="F298" s="16"/>
      <c r="G298" s="27">
        <f t="shared" si="15"/>
        <v>0</v>
      </c>
      <c r="H298" s="26">
        <v>23</v>
      </c>
      <c r="I298" s="26">
        <f t="shared" si="16"/>
        <v>0</v>
      </c>
      <c r="J298" s="27">
        <f t="shared" si="17"/>
        <v>0</v>
      </c>
      <c r="K298" s="26"/>
      <c r="N298" s="57"/>
      <c r="O298" s="62"/>
    </row>
    <row r="299" spans="1:15" ht="65" x14ac:dyDescent="0.35">
      <c r="A299" s="33">
        <v>292</v>
      </c>
      <c r="B299" s="11" t="s">
        <v>299</v>
      </c>
      <c r="C299" s="6" t="s">
        <v>303</v>
      </c>
      <c r="D299" s="26">
        <v>10</v>
      </c>
      <c r="E299" s="11" t="s">
        <v>297</v>
      </c>
      <c r="F299" s="16"/>
      <c r="G299" s="27">
        <f t="shared" si="15"/>
        <v>0</v>
      </c>
      <c r="H299" s="26">
        <v>23</v>
      </c>
      <c r="I299" s="26">
        <f t="shared" si="16"/>
        <v>0</v>
      </c>
      <c r="J299" s="27">
        <f t="shared" si="17"/>
        <v>0</v>
      </c>
      <c r="K299" s="26"/>
      <c r="N299" s="57"/>
      <c r="O299" s="62"/>
    </row>
    <row r="300" spans="1:15" ht="65" x14ac:dyDescent="0.35">
      <c r="A300" s="33">
        <v>293</v>
      </c>
      <c r="B300" s="11" t="s">
        <v>299</v>
      </c>
      <c r="C300" s="6" t="s">
        <v>304</v>
      </c>
      <c r="D300" s="26">
        <v>10</v>
      </c>
      <c r="E300" s="11" t="s">
        <v>296</v>
      </c>
      <c r="F300" s="16"/>
      <c r="G300" s="27">
        <f t="shared" si="15"/>
        <v>0</v>
      </c>
      <c r="H300" s="26">
        <v>23</v>
      </c>
      <c r="I300" s="26">
        <f t="shared" si="16"/>
        <v>0</v>
      </c>
      <c r="J300" s="27">
        <f t="shared" si="17"/>
        <v>0</v>
      </c>
      <c r="K300" s="26"/>
      <c r="N300" s="57"/>
      <c r="O300" s="62"/>
    </row>
    <row r="301" spans="1:15" ht="39" x14ac:dyDescent="0.35">
      <c r="A301" s="33">
        <v>294</v>
      </c>
      <c r="B301" s="11" t="s">
        <v>299</v>
      </c>
      <c r="C301" s="6" t="s">
        <v>305</v>
      </c>
      <c r="D301" s="26">
        <v>10</v>
      </c>
      <c r="E301" s="11" t="s">
        <v>296</v>
      </c>
      <c r="F301" s="16"/>
      <c r="G301" s="27">
        <f t="shared" si="15"/>
        <v>0</v>
      </c>
      <c r="H301" s="26">
        <v>23</v>
      </c>
      <c r="I301" s="26">
        <f t="shared" si="16"/>
        <v>0</v>
      </c>
      <c r="J301" s="27">
        <f t="shared" si="17"/>
        <v>0</v>
      </c>
      <c r="K301" s="26"/>
      <c r="N301" s="57"/>
      <c r="O301" s="62"/>
    </row>
    <row r="302" spans="1:15" ht="91" x14ac:dyDescent="0.35">
      <c r="A302" s="33">
        <v>295</v>
      </c>
      <c r="B302" s="11" t="s">
        <v>299</v>
      </c>
      <c r="C302" s="6" t="s">
        <v>306</v>
      </c>
      <c r="D302" s="26">
        <v>10</v>
      </c>
      <c r="E302" s="11" t="s">
        <v>296</v>
      </c>
      <c r="F302" s="16"/>
      <c r="G302" s="27">
        <f t="shared" si="15"/>
        <v>0</v>
      </c>
      <c r="H302" s="26">
        <v>23</v>
      </c>
      <c r="I302" s="26">
        <f t="shared" si="16"/>
        <v>0</v>
      </c>
      <c r="J302" s="27">
        <f t="shared" si="17"/>
        <v>0</v>
      </c>
      <c r="K302" s="26"/>
      <c r="N302" s="57"/>
      <c r="O302" s="62"/>
    </row>
    <row r="303" spans="1:15" ht="91" x14ac:dyDescent="0.35">
      <c r="A303" s="33">
        <v>296</v>
      </c>
      <c r="B303" s="11" t="s">
        <v>299</v>
      </c>
      <c r="C303" s="6" t="s">
        <v>307</v>
      </c>
      <c r="D303" s="26">
        <v>10</v>
      </c>
      <c r="E303" s="11" t="s">
        <v>296</v>
      </c>
      <c r="F303" s="16"/>
      <c r="G303" s="27">
        <f t="shared" si="15"/>
        <v>0</v>
      </c>
      <c r="H303" s="26">
        <v>23</v>
      </c>
      <c r="I303" s="26">
        <f t="shared" si="16"/>
        <v>0</v>
      </c>
      <c r="J303" s="27">
        <f t="shared" si="17"/>
        <v>0</v>
      </c>
      <c r="K303" s="26"/>
      <c r="N303" s="57"/>
      <c r="O303" s="62"/>
    </row>
    <row r="304" spans="1:15" ht="91" x14ac:dyDescent="0.35">
      <c r="A304" s="33">
        <v>297</v>
      </c>
      <c r="B304" s="11" t="s">
        <v>299</v>
      </c>
      <c r="C304" s="6" t="s">
        <v>308</v>
      </c>
      <c r="D304" s="26">
        <v>10</v>
      </c>
      <c r="E304" s="11" t="s">
        <v>297</v>
      </c>
      <c r="F304" s="16"/>
      <c r="G304" s="27">
        <f t="shared" si="15"/>
        <v>0</v>
      </c>
      <c r="H304" s="26">
        <v>23</v>
      </c>
      <c r="I304" s="26">
        <f t="shared" si="16"/>
        <v>0</v>
      </c>
      <c r="J304" s="27">
        <f t="shared" si="17"/>
        <v>0</v>
      </c>
      <c r="K304" s="26"/>
      <c r="N304" s="57"/>
      <c r="O304" s="62"/>
    </row>
    <row r="305" spans="1:15" ht="91" x14ac:dyDescent="0.35">
      <c r="A305" s="33">
        <v>298</v>
      </c>
      <c r="B305" s="11" t="s">
        <v>299</v>
      </c>
      <c r="C305" s="6" t="s">
        <v>309</v>
      </c>
      <c r="D305" s="26">
        <v>10</v>
      </c>
      <c r="E305" s="11" t="s">
        <v>297</v>
      </c>
      <c r="F305" s="16"/>
      <c r="G305" s="27">
        <f t="shared" si="15"/>
        <v>0</v>
      </c>
      <c r="H305" s="26">
        <v>23</v>
      </c>
      <c r="I305" s="26">
        <f t="shared" si="16"/>
        <v>0</v>
      </c>
      <c r="J305" s="27">
        <f t="shared" si="17"/>
        <v>0</v>
      </c>
      <c r="K305" s="26"/>
      <c r="N305" s="57"/>
      <c r="O305" s="62"/>
    </row>
    <row r="306" spans="1:15" ht="91" x14ac:dyDescent="0.35">
      <c r="A306" s="33">
        <v>299</v>
      </c>
      <c r="B306" s="11" t="s">
        <v>299</v>
      </c>
      <c r="C306" s="6" t="s">
        <v>310</v>
      </c>
      <c r="D306" s="26">
        <v>10</v>
      </c>
      <c r="E306" s="11" t="s">
        <v>297</v>
      </c>
      <c r="F306" s="16"/>
      <c r="G306" s="27">
        <f t="shared" si="15"/>
        <v>0</v>
      </c>
      <c r="H306" s="26">
        <v>23</v>
      </c>
      <c r="I306" s="26">
        <f t="shared" si="16"/>
        <v>0</v>
      </c>
      <c r="J306" s="27">
        <f t="shared" si="17"/>
        <v>0</v>
      </c>
      <c r="K306" s="26"/>
      <c r="N306" s="57"/>
      <c r="O306" s="62"/>
    </row>
    <row r="307" spans="1:15" ht="91" x14ac:dyDescent="0.35">
      <c r="A307" s="33">
        <v>300</v>
      </c>
      <c r="B307" s="11" t="s">
        <v>299</v>
      </c>
      <c r="C307" s="6" t="s">
        <v>311</v>
      </c>
      <c r="D307" s="26">
        <v>10</v>
      </c>
      <c r="E307" s="11" t="s">
        <v>297</v>
      </c>
      <c r="F307" s="16"/>
      <c r="G307" s="27">
        <f t="shared" si="15"/>
        <v>0</v>
      </c>
      <c r="H307" s="26">
        <v>23</v>
      </c>
      <c r="I307" s="26">
        <f t="shared" si="16"/>
        <v>0</v>
      </c>
      <c r="J307" s="27">
        <f t="shared" si="17"/>
        <v>0</v>
      </c>
      <c r="K307" s="26"/>
      <c r="N307" s="57"/>
      <c r="O307" s="62"/>
    </row>
    <row r="308" spans="1:15" ht="91" x14ac:dyDescent="0.35">
      <c r="A308" s="33">
        <v>301</v>
      </c>
      <c r="B308" s="11" t="s">
        <v>299</v>
      </c>
      <c r="C308" s="6" t="s">
        <v>312</v>
      </c>
      <c r="D308" s="26">
        <v>10</v>
      </c>
      <c r="E308" s="11" t="s">
        <v>297</v>
      </c>
      <c r="F308" s="16"/>
      <c r="G308" s="27">
        <f t="shared" si="15"/>
        <v>0</v>
      </c>
      <c r="H308" s="26">
        <v>23</v>
      </c>
      <c r="I308" s="26">
        <f t="shared" si="16"/>
        <v>0</v>
      </c>
      <c r="J308" s="27">
        <f t="shared" si="17"/>
        <v>0</v>
      </c>
      <c r="K308" s="26"/>
      <c r="N308" s="57"/>
      <c r="O308" s="62"/>
    </row>
    <row r="309" spans="1:15" ht="91" x14ac:dyDescent="0.35">
      <c r="A309" s="33">
        <v>302</v>
      </c>
      <c r="B309" s="11" t="s">
        <v>299</v>
      </c>
      <c r="C309" s="6" t="s">
        <v>313</v>
      </c>
      <c r="D309" s="26">
        <v>10</v>
      </c>
      <c r="E309" s="11" t="s">
        <v>297</v>
      </c>
      <c r="F309" s="16"/>
      <c r="G309" s="27">
        <f t="shared" si="15"/>
        <v>0</v>
      </c>
      <c r="H309" s="26">
        <v>23</v>
      </c>
      <c r="I309" s="26">
        <f t="shared" si="16"/>
        <v>0</v>
      </c>
      <c r="J309" s="27">
        <f t="shared" si="17"/>
        <v>0</v>
      </c>
      <c r="K309" s="26"/>
      <c r="N309" s="57"/>
      <c r="O309" s="62"/>
    </row>
    <row r="310" spans="1:15" ht="52" x14ac:dyDescent="0.35">
      <c r="A310" s="33">
        <v>303</v>
      </c>
      <c r="B310" s="11" t="s">
        <v>299</v>
      </c>
      <c r="C310" s="6" t="s">
        <v>314</v>
      </c>
      <c r="D310" s="26">
        <v>10</v>
      </c>
      <c r="E310" s="11" t="s">
        <v>235</v>
      </c>
      <c r="F310" s="16"/>
      <c r="G310" s="27">
        <f t="shared" si="15"/>
        <v>0</v>
      </c>
      <c r="H310" s="26">
        <v>23</v>
      </c>
      <c r="I310" s="26">
        <f t="shared" si="16"/>
        <v>0</v>
      </c>
      <c r="J310" s="27">
        <f t="shared" si="17"/>
        <v>0</v>
      </c>
      <c r="K310" s="26"/>
      <c r="N310" s="57"/>
      <c r="O310" s="62"/>
    </row>
    <row r="311" spans="1:15" ht="91" x14ac:dyDescent="0.35">
      <c r="A311" s="33">
        <v>304</v>
      </c>
      <c r="B311" s="11" t="s">
        <v>299</v>
      </c>
      <c r="C311" s="6" t="s">
        <v>315</v>
      </c>
      <c r="D311" s="26">
        <v>10</v>
      </c>
      <c r="E311" s="11" t="s">
        <v>296</v>
      </c>
      <c r="F311" s="16"/>
      <c r="G311" s="27">
        <f t="shared" si="15"/>
        <v>0</v>
      </c>
      <c r="H311" s="26">
        <v>23</v>
      </c>
      <c r="I311" s="26">
        <f t="shared" si="16"/>
        <v>0</v>
      </c>
      <c r="J311" s="27">
        <f t="shared" si="17"/>
        <v>0</v>
      </c>
      <c r="K311" s="26"/>
      <c r="N311" s="57"/>
      <c r="O311" s="62"/>
    </row>
    <row r="312" spans="1:15" ht="91" x14ac:dyDescent="0.35">
      <c r="A312" s="33">
        <v>305</v>
      </c>
      <c r="B312" s="11" t="s">
        <v>299</v>
      </c>
      <c r="C312" s="6" t="s">
        <v>316</v>
      </c>
      <c r="D312" s="26">
        <v>10</v>
      </c>
      <c r="E312" s="11" t="s">
        <v>296</v>
      </c>
      <c r="F312" s="16"/>
      <c r="G312" s="27">
        <f t="shared" si="15"/>
        <v>0</v>
      </c>
      <c r="H312" s="26">
        <v>23</v>
      </c>
      <c r="I312" s="26">
        <f t="shared" si="16"/>
        <v>0</v>
      </c>
      <c r="J312" s="27">
        <f t="shared" si="17"/>
        <v>0</v>
      </c>
      <c r="K312" s="26"/>
      <c r="N312" s="57"/>
      <c r="O312" s="62"/>
    </row>
    <row r="313" spans="1:15" ht="91" x14ac:dyDescent="0.35">
      <c r="A313" s="33">
        <v>306</v>
      </c>
      <c r="B313" s="11" t="s">
        <v>299</v>
      </c>
      <c r="C313" s="6" t="s">
        <v>317</v>
      </c>
      <c r="D313" s="26">
        <v>10</v>
      </c>
      <c r="E313" s="11" t="s">
        <v>297</v>
      </c>
      <c r="F313" s="16"/>
      <c r="G313" s="27">
        <f t="shared" si="15"/>
        <v>0</v>
      </c>
      <c r="H313" s="26">
        <v>23</v>
      </c>
      <c r="I313" s="26">
        <f t="shared" si="16"/>
        <v>0</v>
      </c>
      <c r="J313" s="27">
        <f t="shared" si="17"/>
        <v>0</v>
      </c>
      <c r="K313" s="26"/>
      <c r="N313" s="57"/>
      <c r="O313" s="62"/>
    </row>
    <row r="314" spans="1:15" ht="91" x14ac:dyDescent="0.35">
      <c r="A314" s="33">
        <v>307</v>
      </c>
      <c r="B314" s="11" t="s">
        <v>299</v>
      </c>
      <c r="C314" s="6" t="s">
        <v>318</v>
      </c>
      <c r="D314" s="26">
        <v>10</v>
      </c>
      <c r="E314" s="11" t="s">
        <v>297</v>
      </c>
      <c r="F314" s="16"/>
      <c r="G314" s="27">
        <f t="shared" si="15"/>
        <v>0</v>
      </c>
      <c r="H314" s="26">
        <v>23</v>
      </c>
      <c r="I314" s="26">
        <f t="shared" si="16"/>
        <v>0</v>
      </c>
      <c r="J314" s="27">
        <f t="shared" si="17"/>
        <v>0</v>
      </c>
      <c r="K314" s="26"/>
      <c r="N314" s="57"/>
      <c r="O314" s="62"/>
    </row>
    <row r="315" spans="1:15" ht="91" x14ac:dyDescent="0.35">
      <c r="A315" s="33">
        <v>308</v>
      </c>
      <c r="B315" s="11" t="s">
        <v>299</v>
      </c>
      <c r="C315" s="6" t="s">
        <v>319</v>
      </c>
      <c r="D315" s="26">
        <v>10</v>
      </c>
      <c r="E315" s="11" t="s">
        <v>297</v>
      </c>
      <c r="F315" s="16"/>
      <c r="G315" s="27">
        <f t="shared" si="15"/>
        <v>0</v>
      </c>
      <c r="H315" s="26">
        <v>23</v>
      </c>
      <c r="I315" s="26">
        <f t="shared" si="16"/>
        <v>0</v>
      </c>
      <c r="J315" s="27">
        <f t="shared" si="17"/>
        <v>0</v>
      </c>
      <c r="K315" s="26"/>
      <c r="N315" s="57"/>
      <c r="O315" s="62"/>
    </row>
    <row r="316" spans="1:15" ht="91" x14ac:dyDescent="0.35">
      <c r="A316" s="33">
        <v>309</v>
      </c>
      <c r="B316" s="11" t="s">
        <v>299</v>
      </c>
      <c r="C316" s="6" t="s">
        <v>320</v>
      </c>
      <c r="D316" s="26">
        <v>10</v>
      </c>
      <c r="E316" s="11" t="s">
        <v>297</v>
      </c>
      <c r="F316" s="16"/>
      <c r="G316" s="27">
        <f t="shared" si="15"/>
        <v>0</v>
      </c>
      <c r="H316" s="26">
        <v>23</v>
      </c>
      <c r="I316" s="26">
        <f t="shared" si="16"/>
        <v>0</v>
      </c>
      <c r="J316" s="27">
        <f t="shared" si="17"/>
        <v>0</v>
      </c>
      <c r="K316" s="26"/>
      <c r="N316" s="57"/>
      <c r="O316" s="62"/>
    </row>
    <row r="317" spans="1:15" ht="91" x14ac:dyDescent="0.35">
      <c r="A317" s="33">
        <v>310</v>
      </c>
      <c r="B317" s="11" t="s">
        <v>299</v>
      </c>
      <c r="C317" s="6" t="s">
        <v>321</v>
      </c>
      <c r="D317" s="26">
        <v>10</v>
      </c>
      <c r="E317" s="11" t="s">
        <v>297</v>
      </c>
      <c r="F317" s="16"/>
      <c r="G317" s="27">
        <f t="shared" si="15"/>
        <v>0</v>
      </c>
      <c r="H317" s="26">
        <v>23</v>
      </c>
      <c r="I317" s="26">
        <f t="shared" si="16"/>
        <v>0</v>
      </c>
      <c r="J317" s="27">
        <f t="shared" si="17"/>
        <v>0</v>
      </c>
      <c r="K317" s="26"/>
      <c r="N317" s="57"/>
      <c r="O317" s="62"/>
    </row>
    <row r="318" spans="1:15" ht="91" x14ac:dyDescent="0.35">
      <c r="A318" s="33">
        <v>311</v>
      </c>
      <c r="B318" s="11" t="s">
        <v>299</v>
      </c>
      <c r="C318" s="6" t="s">
        <v>322</v>
      </c>
      <c r="D318" s="26">
        <v>10</v>
      </c>
      <c r="E318" s="11" t="s">
        <v>297</v>
      </c>
      <c r="F318" s="16"/>
      <c r="G318" s="27">
        <f t="shared" si="15"/>
        <v>0</v>
      </c>
      <c r="H318" s="26">
        <v>23</v>
      </c>
      <c r="I318" s="26">
        <f t="shared" si="16"/>
        <v>0</v>
      </c>
      <c r="J318" s="27">
        <f t="shared" si="17"/>
        <v>0</v>
      </c>
      <c r="K318" s="26"/>
      <c r="N318" s="57"/>
      <c r="O318" s="62"/>
    </row>
    <row r="319" spans="1:15" ht="52" x14ac:dyDescent="0.35">
      <c r="A319" s="33">
        <v>312</v>
      </c>
      <c r="B319" s="11" t="s">
        <v>299</v>
      </c>
      <c r="C319" s="6" t="s">
        <v>314</v>
      </c>
      <c r="D319" s="26">
        <v>10</v>
      </c>
      <c r="E319" s="11" t="s">
        <v>235</v>
      </c>
      <c r="F319" s="16"/>
      <c r="G319" s="27">
        <f t="shared" si="15"/>
        <v>0</v>
      </c>
      <c r="H319" s="26">
        <v>23</v>
      </c>
      <c r="I319" s="26">
        <f t="shared" si="16"/>
        <v>0</v>
      </c>
      <c r="J319" s="27">
        <f t="shared" si="17"/>
        <v>0</v>
      </c>
      <c r="K319" s="26"/>
      <c r="N319" s="57"/>
      <c r="O319" s="62"/>
    </row>
    <row r="320" spans="1:15" ht="91" x14ac:dyDescent="0.35">
      <c r="A320" s="33">
        <v>313</v>
      </c>
      <c r="B320" s="11" t="s">
        <v>299</v>
      </c>
      <c r="C320" s="6" t="s">
        <v>323</v>
      </c>
      <c r="D320" s="26">
        <v>10</v>
      </c>
      <c r="E320" s="11" t="s">
        <v>296</v>
      </c>
      <c r="F320" s="16"/>
      <c r="G320" s="27">
        <f t="shared" si="15"/>
        <v>0</v>
      </c>
      <c r="H320" s="26">
        <v>23</v>
      </c>
      <c r="I320" s="26">
        <f t="shared" si="16"/>
        <v>0</v>
      </c>
      <c r="J320" s="27">
        <f t="shared" si="17"/>
        <v>0</v>
      </c>
      <c r="K320" s="26"/>
      <c r="N320" s="57"/>
      <c r="O320" s="62"/>
    </row>
    <row r="321" spans="1:15" ht="91" x14ac:dyDescent="0.35">
      <c r="A321" s="33">
        <v>314</v>
      </c>
      <c r="B321" s="11" t="s">
        <v>299</v>
      </c>
      <c r="C321" s="6" t="s">
        <v>324</v>
      </c>
      <c r="D321" s="26">
        <v>10</v>
      </c>
      <c r="E321" s="11" t="s">
        <v>296</v>
      </c>
      <c r="F321" s="16"/>
      <c r="G321" s="27">
        <f t="shared" si="15"/>
        <v>0</v>
      </c>
      <c r="H321" s="26">
        <v>23</v>
      </c>
      <c r="I321" s="26">
        <f t="shared" si="16"/>
        <v>0</v>
      </c>
      <c r="J321" s="27">
        <f t="shared" si="17"/>
        <v>0</v>
      </c>
      <c r="K321" s="26"/>
      <c r="N321" s="57"/>
      <c r="O321" s="62"/>
    </row>
    <row r="322" spans="1:15" ht="91" x14ac:dyDescent="0.35">
      <c r="A322" s="33">
        <v>315</v>
      </c>
      <c r="B322" s="11" t="s">
        <v>299</v>
      </c>
      <c r="C322" s="6" t="s">
        <v>325</v>
      </c>
      <c r="D322" s="26">
        <v>10</v>
      </c>
      <c r="E322" s="11" t="s">
        <v>297</v>
      </c>
      <c r="F322" s="16"/>
      <c r="G322" s="27">
        <f t="shared" si="15"/>
        <v>0</v>
      </c>
      <c r="H322" s="26">
        <v>23</v>
      </c>
      <c r="I322" s="26">
        <f t="shared" si="16"/>
        <v>0</v>
      </c>
      <c r="J322" s="27">
        <f t="shared" si="17"/>
        <v>0</v>
      </c>
      <c r="K322" s="26"/>
      <c r="N322" s="57"/>
      <c r="O322" s="62"/>
    </row>
    <row r="323" spans="1:15" ht="91" x14ac:dyDescent="0.35">
      <c r="A323" s="33">
        <v>316</v>
      </c>
      <c r="B323" s="11" t="s">
        <v>299</v>
      </c>
      <c r="C323" s="6" t="s">
        <v>326</v>
      </c>
      <c r="D323" s="26">
        <v>10</v>
      </c>
      <c r="E323" s="11" t="s">
        <v>297</v>
      </c>
      <c r="F323" s="16"/>
      <c r="G323" s="27">
        <f t="shared" si="15"/>
        <v>0</v>
      </c>
      <c r="H323" s="26">
        <v>23</v>
      </c>
      <c r="I323" s="26">
        <f t="shared" si="16"/>
        <v>0</v>
      </c>
      <c r="J323" s="27">
        <f t="shared" si="17"/>
        <v>0</v>
      </c>
      <c r="K323" s="26"/>
      <c r="N323" s="57"/>
      <c r="O323" s="62"/>
    </row>
    <row r="324" spans="1:15" ht="91" x14ac:dyDescent="0.35">
      <c r="A324" s="33">
        <v>317</v>
      </c>
      <c r="B324" s="11" t="s">
        <v>299</v>
      </c>
      <c r="C324" s="6" t="s">
        <v>327</v>
      </c>
      <c r="D324" s="26">
        <v>10</v>
      </c>
      <c r="E324" s="11" t="s">
        <v>297</v>
      </c>
      <c r="F324" s="16"/>
      <c r="G324" s="27">
        <f t="shared" si="15"/>
        <v>0</v>
      </c>
      <c r="H324" s="26">
        <v>23</v>
      </c>
      <c r="I324" s="26">
        <f t="shared" si="16"/>
        <v>0</v>
      </c>
      <c r="J324" s="27">
        <f t="shared" si="17"/>
        <v>0</v>
      </c>
      <c r="K324" s="26"/>
      <c r="N324" s="57"/>
      <c r="O324" s="62"/>
    </row>
    <row r="325" spans="1:15" ht="91" x14ac:dyDescent="0.35">
      <c r="A325" s="33">
        <v>318</v>
      </c>
      <c r="B325" s="11" t="s">
        <v>299</v>
      </c>
      <c r="C325" s="6" t="s">
        <v>328</v>
      </c>
      <c r="D325" s="26">
        <v>10</v>
      </c>
      <c r="E325" s="11" t="s">
        <v>297</v>
      </c>
      <c r="F325" s="16"/>
      <c r="G325" s="27">
        <f t="shared" si="15"/>
        <v>0</v>
      </c>
      <c r="H325" s="26">
        <v>23</v>
      </c>
      <c r="I325" s="26">
        <f t="shared" si="16"/>
        <v>0</v>
      </c>
      <c r="J325" s="27">
        <f t="shared" si="17"/>
        <v>0</v>
      </c>
      <c r="K325" s="26"/>
      <c r="N325" s="57"/>
      <c r="O325" s="62"/>
    </row>
    <row r="326" spans="1:15" ht="91" x14ac:dyDescent="0.35">
      <c r="A326" s="33">
        <v>319</v>
      </c>
      <c r="B326" s="11" t="s">
        <v>299</v>
      </c>
      <c r="C326" s="6" t="s">
        <v>329</v>
      </c>
      <c r="D326" s="26">
        <v>10</v>
      </c>
      <c r="E326" s="11" t="s">
        <v>297</v>
      </c>
      <c r="F326" s="16"/>
      <c r="G326" s="27">
        <f t="shared" si="15"/>
        <v>0</v>
      </c>
      <c r="H326" s="26">
        <v>23</v>
      </c>
      <c r="I326" s="26">
        <f t="shared" si="16"/>
        <v>0</v>
      </c>
      <c r="J326" s="27">
        <f t="shared" si="17"/>
        <v>0</v>
      </c>
      <c r="K326" s="26"/>
      <c r="N326" s="57"/>
      <c r="O326" s="62"/>
    </row>
    <row r="327" spans="1:15" ht="91" x14ac:dyDescent="0.35">
      <c r="A327" s="33">
        <v>320</v>
      </c>
      <c r="B327" s="11" t="s">
        <v>299</v>
      </c>
      <c r="C327" s="6" t="s">
        <v>330</v>
      </c>
      <c r="D327" s="26">
        <v>10</v>
      </c>
      <c r="E327" s="11" t="s">
        <v>297</v>
      </c>
      <c r="F327" s="16"/>
      <c r="G327" s="27">
        <f t="shared" si="15"/>
        <v>0</v>
      </c>
      <c r="H327" s="26">
        <v>23</v>
      </c>
      <c r="I327" s="26">
        <f t="shared" si="16"/>
        <v>0</v>
      </c>
      <c r="J327" s="27">
        <f t="shared" si="17"/>
        <v>0</v>
      </c>
      <c r="K327" s="26"/>
      <c r="N327" s="57"/>
      <c r="O327" s="62"/>
    </row>
    <row r="328" spans="1:15" ht="52" x14ac:dyDescent="0.35">
      <c r="A328" s="33">
        <v>321</v>
      </c>
      <c r="B328" s="11" t="s">
        <v>299</v>
      </c>
      <c r="C328" s="6" t="s">
        <v>314</v>
      </c>
      <c r="D328" s="26">
        <v>10</v>
      </c>
      <c r="E328" s="11" t="s">
        <v>235</v>
      </c>
      <c r="F328" s="16"/>
      <c r="G328" s="27">
        <f t="shared" si="15"/>
        <v>0</v>
      </c>
      <c r="H328" s="26">
        <v>23</v>
      </c>
      <c r="I328" s="26">
        <f t="shared" si="16"/>
        <v>0</v>
      </c>
      <c r="J328" s="27">
        <f t="shared" si="17"/>
        <v>0</v>
      </c>
      <c r="K328" s="26"/>
      <c r="N328" s="57"/>
      <c r="O328" s="62"/>
    </row>
    <row r="329" spans="1:15" ht="91" x14ac:dyDescent="0.35">
      <c r="A329" s="33">
        <v>322</v>
      </c>
      <c r="B329" s="11" t="s">
        <v>299</v>
      </c>
      <c r="C329" s="6" t="s">
        <v>331</v>
      </c>
      <c r="D329" s="26">
        <v>10</v>
      </c>
      <c r="E329" s="11" t="s">
        <v>297</v>
      </c>
      <c r="F329" s="16"/>
      <c r="G329" s="27">
        <f t="shared" si="15"/>
        <v>0</v>
      </c>
      <c r="H329" s="26">
        <v>23</v>
      </c>
      <c r="I329" s="26">
        <f t="shared" si="16"/>
        <v>0</v>
      </c>
      <c r="J329" s="27">
        <f t="shared" si="17"/>
        <v>0</v>
      </c>
      <c r="K329" s="26"/>
      <c r="N329" s="57"/>
      <c r="O329" s="62"/>
    </row>
    <row r="330" spans="1:15" ht="91" x14ac:dyDescent="0.35">
      <c r="A330" s="33">
        <v>323</v>
      </c>
      <c r="B330" s="11" t="s">
        <v>299</v>
      </c>
      <c r="C330" s="6" t="s">
        <v>332</v>
      </c>
      <c r="D330" s="26">
        <v>10</v>
      </c>
      <c r="E330" s="11" t="s">
        <v>297</v>
      </c>
      <c r="F330" s="16"/>
      <c r="G330" s="27">
        <f t="shared" si="15"/>
        <v>0</v>
      </c>
      <c r="H330" s="26">
        <v>23</v>
      </c>
      <c r="I330" s="26">
        <f t="shared" si="16"/>
        <v>0</v>
      </c>
      <c r="J330" s="27">
        <f t="shared" si="17"/>
        <v>0</v>
      </c>
      <c r="K330" s="26"/>
      <c r="N330" s="57"/>
      <c r="O330" s="62"/>
    </row>
    <row r="331" spans="1:15" ht="91" x14ac:dyDescent="0.35">
      <c r="A331" s="33">
        <v>324</v>
      </c>
      <c r="B331" s="11" t="s">
        <v>299</v>
      </c>
      <c r="C331" s="6" t="s">
        <v>333</v>
      </c>
      <c r="D331" s="26">
        <v>10</v>
      </c>
      <c r="E331" s="11" t="s">
        <v>297</v>
      </c>
      <c r="F331" s="16"/>
      <c r="G331" s="27">
        <f t="shared" si="15"/>
        <v>0</v>
      </c>
      <c r="H331" s="26">
        <v>23</v>
      </c>
      <c r="I331" s="26">
        <f t="shared" si="16"/>
        <v>0</v>
      </c>
      <c r="J331" s="27">
        <f t="shared" si="17"/>
        <v>0</v>
      </c>
      <c r="K331" s="26"/>
      <c r="N331" s="57"/>
      <c r="O331" s="62"/>
    </row>
    <row r="332" spans="1:15" ht="91" x14ac:dyDescent="0.35">
      <c r="A332" s="33">
        <v>325</v>
      </c>
      <c r="B332" s="11" t="s">
        <v>299</v>
      </c>
      <c r="C332" s="6" t="s">
        <v>334</v>
      </c>
      <c r="D332" s="26">
        <v>10</v>
      </c>
      <c r="E332" s="11" t="s">
        <v>297</v>
      </c>
      <c r="F332" s="16"/>
      <c r="G332" s="27">
        <f t="shared" si="15"/>
        <v>0</v>
      </c>
      <c r="H332" s="26">
        <v>23</v>
      </c>
      <c r="I332" s="26">
        <f t="shared" si="16"/>
        <v>0</v>
      </c>
      <c r="J332" s="27">
        <f t="shared" si="17"/>
        <v>0</v>
      </c>
      <c r="K332" s="26"/>
      <c r="N332" s="57"/>
      <c r="O332" s="62"/>
    </row>
    <row r="333" spans="1:15" ht="91" x14ac:dyDescent="0.35">
      <c r="A333" s="33">
        <v>326</v>
      </c>
      <c r="B333" s="11" t="s">
        <v>299</v>
      </c>
      <c r="C333" s="6" t="s">
        <v>335</v>
      </c>
      <c r="D333" s="26">
        <v>10</v>
      </c>
      <c r="E333" s="11" t="s">
        <v>297</v>
      </c>
      <c r="F333" s="16"/>
      <c r="G333" s="27">
        <f t="shared" ref="G333:G396" si="18">F333*D333</f>
        <v>0</v>
      </c>
      <c r="H333" s="26">
        <v>23</v>
      </c>
      <c r="I333" s="26">
        <f t="shared" ref="I333:I396" si="19">(G333*H333)/100</f>
        <v>0</v>
      </c>
      <c r="J333" s="27">
        <f t="shared" ref="J333:J396" si="20">I333+G333</f>
        <v>0</v>
      </c>
      <c r="K333" s="26"/>
      <c r="N333" s="57"/>
      <c r="O333" s="62"/>
    </row>
    <row r="334" spans="1:15" ht="91" x14ac:dyDescent="0.35">
      <c r="A334" s="33">
        <v>327</v>
      </c>
      <c r="B334" s="11" t="s">
        <v>299</v>
      </c>
      <c r="C334" s="6" t="s">
        <v>336</v>
      </c>
      <c r="D334" s="26">
        <v>10</v>
      </c>
      <c r="E334" s="11" t="s">
        <v>297</v>
      </c>
      <c r="F334" s="16"/>
      <c r="G334" s="27">
        <f t="shared" si="18"/>
        <v>0</v>
      </c>
      <c r="H334" s="26">
        <v>23</v>
      </c>
      <c r="I334" s="26">
        <f t="shared" si="19"/>
        <v>0</v>
      </c>
      <c r="J334" s="27">
        <f t="shared" si="20"/>
        <v>0</v>
      </c>
      <c r="K334" s="26"/>
      <c r="N334" s="57"/>
      <c r="O334" s="62"/>
    </row>
    <row r="335" spans="1:15" ht="91" x14ac:dyDescent="0.35">
      <c r="A335" s="33">
        <v>328</v>
      </c>
      <c r="B335" s="11" t="s">
        <v>299</v>
      </c>
      <c r="C335" s="6" t="s">
        <v>337</v>
      </c>
      <c r="D335" s="26">
        <v>10</v>
      </c>
      <c r="E335" s="11" t="s">
        <v>297</v>
      </c>
      <c r="F335" s="16"/>
      <c r="G335" s="27">
        <f t="shared" si="18"/>
        <v>0</v>
      </c>
      <c r="H335" s="26">
        <v>23</v>
      </c>
      <c r="I335" s="26">
        <f t="shared" si="19"/>
        <v>0</v>
      </c>
      <c r="J335" s="27">
        <f t="shared" si="20"/>
        <v>0</v>
      </c>
      <c r="K335" s="26"/>
      <c r="N335" s="57"/>
      <c r="O335" s="62"/>
    </row>
    <row r="336" spans="1:15" ht="91" x14ac:dyDescent="0.35">
      <c r="A336" s="33">
        <v>329</v>
      </c>
      <c r="B336" s="11" t="s">
        <v>299</v>
      </c>
      <c r="C336" s="6" t="s">
        <v>338</v>
      </c>
      <c r="D336" s="26">
        <v>10</v>
      </c>
      <c r="E336" s="11" t="s">
        <v>297</v>
      </c>
      <c r="F336" s="16"/>
      <c r="G336" s="27">
        <f t="shared" si="18"/>
        <v>0</v>
      </c>
      <c r="H336" s="26">
        <v>23</v>
      </c>
      <c r="I336" s="26">
        <f t="shared" si="19"/>
        <v>0</v>
      </c>
      <c r="J336" s="27">
        <f t="shared" si="20"/>
        <v>0</v>
      </c>
      <c r="K336" s="26"/>
      <c r="N336" s="57"/>
      <c r="O336" s="62"/>
    </row>
    <row r="337" spans="1:15" ht="52" x14ac:dyDescent="0.35">
      <c r="A337" s="33">
        <v>330</v>
      </c>
      <c r="B337" s="11" t="s">
        <v>299</v>
      </c>
      <c r="C337" s="6" t="s">
        <v>314</v>
      </c>
      <c r="D337" s="26">
        <v>10</v>
      </c>
      <c r="E337" s="11" t="s">
        <v>235</v>
      </c>
      <c r="F337" s="16"/>
      <c r="G337" s="27">
        <f t="shared" si="18"/>
        <v>0</v>
      </c>
      <c r="H337" s="26">
        <v>23</v>
      </c>
      <c r="I337" s="26">
        <f t="shared" si="19"/>
        <v>0</v>
      </c>
      <c r="J337" s="27">
        <f t="shared" si="20"/>
        <v>0</v>
      </c>
      <c r="K337" s="26"/>
      <c r="N337" s="57"/>
      <c r="O337" s="62"/>
    </row>
    <row r="338" spans="1:15" ht="65" x14ac:dyDescent="0.35">
      <c r="A338" s="33">
        <v>331</v>
      </c>
      <c r="B338" s="11" t="s">
        <v>299</v>
      </c>
      <c r="C338" s="6" t="s">
        <v>339</v>
      </c>
      <c r="D338" s="26">
        <v>10</v>
      </c>
      <c r="E338" s="11" t="s">
        <v>233</v>
      </c>
      <c r="F338" s="16"/>
      <c r="G338" s="27">
        <f t="shared" si="18"/>
        <v>0</v>
      </c>
      <c r="H338" s="26">
        <v>23</v>
      </c>
      <c r="I338" s="26">
        <f t="shared" si="19"/>
        <v>0</v>
      </c>
      <c r="J338" s="27">
        <f t="shared" si="20"/>
        <v>0</v>
      </c>
      <c r="K338" s="26"/>
      <c r="N338" s="57"/>
      <c r="O338" s="62"/>
    </row>
    <row r="339" spans="1:15" ht="52" x14ac:dyDescent="0.35">
      <c r="A339" s="33">
        <v>332</v>
      </c>
      <c r="B339" s="11" t="s">
        <v>299</v>
      </c>
      <c r="C339" s="6" t="s">
        <v>340</v>
      </c>
      <c r="D339" s="26">
        <v>10</v>
      </c>
      <c r="E339" s="11" t="s">
        <v>234</v>
      </c>
      <c r="F339" s="16"/>
      <c r="G339" s="27">
        <f t="shared" si="18"/>
        <v>0</v>
      </c>
      <c r="H339" s="26">
        <v>23</v>
      </c>
      <c r="I339" s="26">
        <f t="shared" si="19"/>
        <v>0</v>
      </c>
      <c r="J339" s="27">
        <f t="shared" si="20"/>
        <v>0</v>
      </c>
      <c r="K339" s="26"/>
      <c r="N339" s="57"/>
      <c r="O339" s="62"/>
    </row>
    <row r="340" spans="1:15" ht="52" x14ac:dyDescent="0.35">
      <c r="A340" s="33">
        <v>333</v>
      </c>
      <c r="B340" s="11" t="s">
        <v>299</v>
      </c>
      <c r="C340" s="6" t="s">
        <v>341</v>
      </c>
      <c r="D340" s="26">
        <v>10</v>
      </c>
      <c r="E340" s="11" t="s">
        <v>234</v>
      </c>
      <c r="F340" s="16"/>
      <c r="G340" s="27">
        <f t="shared" si="18"/>
        <v>0</v>
      </c>
      <c r="H340" s="26">
        <v>23</v>
      </c>
      <c r="I340" s="26">
        <f t="shared" si="19"/>
        <v>0</v>
      </c>
      <c r="J340" s="27">
        <f t="shared" si="20"/>
        <v>0</v>
      </c>
      <c r="K340" s="26"/>
      <c r="N340" s="57"/>
      <c r="O340" s="62"/>
    </row>
    <row r="341" spans="1:15" ht="39" x14ac:dyDescent="0.35">
      <c r="A341" s="33">
        <v>334</v>
      </c>
      <c r="B341" s="11" t="s">
        <v>299</v>
      </c>
      <c r="C341" s="6" t="s">
        <v>342</v>
      </c>
      <c r="D341" s="26">
        <v>10</v>
      </c>
      <c r="E341" s="11" t="s">
        <v>388</v>
      </c>
      <c r="F341" s="16"/>
      <c r="G341" s="27">
        <f t="shared" si="18"/>
        <v>0</v>
      </c>
      <c r="H341" s="26">
        <v>23</v>
      </c>
      <c r="I341" s="26">
        <f t="shared" si="19"/>
        <v>0</v>
      </c>
      <c r="J341" s="27">
        <f t="shared" si="20"/>
        <v>0</v>
      </c>
      <c r="K341" s="26"/>
      <c r="N341" s="57"/>
      <c r="O341" s="62"/>
    </row>
    <row r="342" spans="1:15" ht="39" x14ac:dyDescent="0.35">
      <c r="A342" s="33">
        <v>335</v>
      </c>
      <c r="B342" s="11" t="s">
        <v>299</v>
      </c>
      <c r="C342" s="6" t="s">
        <v>343</v>
      </c>
      <c r="D342" s="26">
        <v>10</v>
      </c>
      <c r="E342" s="11" t="s">
        <v>388</v>
      </c>
      <c r="F342" s="16"/>
      <c r="G342" s="27">
        <f t="shared" si="18"/>
        <v>0</v>
      </c>
      <c r="H342" s="26">
        <v>23</v>
      </c>
      <c r="I342" s="26">
        <f t="shared" si="19"/>
        <v>0</v>
      </c>
      <c r="J342" s="27">
        <f t="shared" si="20"/>
        <v>0</v>
      </c>
      <c r="K342" s="26"/>
      <c r="N342" s="57"/>
      <c r="O342" s="62"/>
    </row>
    <row r="343" spans="1:15" ht="39" x14ac:dyDescent="0.35">
      <c r="A343" s="33">
        <v>336</v>
      </c>
      <c r="B343" s="11" t="s">
        <v>299</v>
      </c>
      <c r="C343" s="6" t="s">
        <v>344</v>
      </c>
      <c r="D343" s="26">
        <v>10</v>
      </c>
      <c r="E343" s="11" t="s">
        <v>146</v>
      </c>
      <c r="F343" s="16"/>
      <c r="G343" s="27">
        <f t="shared" si="18"/>
        <v>0</v>
      </c>
      <c r="H343" s="26">
        <v>23</v>
      </c>
      <c r="I343" s="26">
        <f t="shared" si="19"/>
        <v>0</v>
      </c>
      <c r="J343" s="27">
        <f t="shared" si="20"/>
        <v>0</v>
      </c>
      <c r="K343" s="26"/>
      <c r="N343" s="57"/>
      <c r="O343" s="62"/>
    </row>
    <row r="344" spans="1:15" ht="65" x14ac:dyDescent="0.35">
      <c r="A344" s="33">
        <v>337</v>
      </c>
      <c r="B344" s="11" t="s">
        <v>299</v>
      </c>
      <c r="C344" s="6" t="s">
        <v>345</v>
      </c>
      <c r="D344" s="26">
        <v>10</v>
      </c>
      <c r="E344" s="11" t="s">
        <v>297</v>
      </c>
      <c r="F344" s="16"/>
      <c r="G344" s="27">
        <f t="shared" si="18"/>
        <v>0</v>
      </c>
      <c r="H344" s="26">
        <v>23</v>
      </c>
      <c r="I344" s="26">
        <f t="shared" si="19"/>
        <v>0</v>
      </c>
      <c r="J344" s="27">
        <f t="shared" si="20"/>
        <v>0</v>
      </c>
      <c r="K344" s="26"/>
      <c r="N344" s="57"/>
      <c r="O344" s="62"/>
    </row>
    <row r="345" spans="1:15" ht="65" x14ac:dyDescent="0.35">
      <c r="A345" s="33">
        <v>338</v>
      </c>
      <c r="B345" s="11" t="s">
        <v>299</v>
      </c>
      <c r="C345" s="6" t="s">
        <v>346</v>
      </c>
      <c r="D345" s="26">
        <v>10</v>
      </c>
      <c r="E345" s="11" t="s">
        <v>235</v>
      </c>
      <c r="F345" s="16"/>
      <c r="G345" s="27">
        <f t="shared" si="18"/>
        <v>0</v>
      </c>
      <c r="H345" s="26">
        <v>23</v>
      </c>
      <c r="I345" s="26">
        <f t="shared" si="19"/>
        <v>0</v>
      </c>
      <c r="J345" s="27">
        <f t="shared" si="20"/>
        <v>0</v>
      </c>
      <c r="K345" s="26"/>
      <c r="N345" s="57"/>
      <c r="O345" s="62"/>
    </row>
    <row r="346" spans="1:15" ht="39" x14ac:dyDescent="0.35">
      <c r="A346" s="33">
        <v>339</v>
      </c>
      <c r="B346" s="11" t="s">
        <v>299</v>
      </c>
      <c r="C346" s="6" t="s">
        <v>347</v>
      </c>
      <c r="D346" s="26">
        <v>10</v>
      </c>
      <c r="E346" s="11" t="s">
        <v>233</v>
      </c>
      <c r="F346" s="16"/>
      <c r="G346" s="27">
        <f t="shared" si="18"/>
        <v>0</v>
      </c>
      <c r="H346" s="26">
        <v>23</v>
      </c>
      <c r="I346" s="26">
        <f t="shared" si="19"/>
        <v>0</v>
      </c>
      <c r="J346" s="27">
        <f t="shared" si="20"/>
        <v>0</v>
      </c>
      <c r="K346" s="26"/>
      <c r="N346" s="57"/>
      <c r="O346" s="62"/>
    </row>
    <row r="347" spans="1:15" ht="39" x14ac:dyDescent="0.35">
      <c r="A347" s="33">
        <v>340</v>
      </c>
      <c r="B347" s="11" t="s">
        <v>299</v>
      </c>
      <c r="C347" s="6" t="s">
        <v>348</v>
      </c>
      <c r="D347" s="26">
        <v>10</v>
      </c>
      <c r="E347" s="11" t="s">
        <v>233</v>
      </c>
      <c r="F347" s="16"/>
      <c r="G347" s="27">
        <f t="shared" si="18"/>
        <v>0</v>
      </c>
      <c r="H347" s="26">
        <v>23</v>
      </c>
      <c r="I347" s="26">
        <f t="shared" si="19"/>
        <v>0</v>
      </c>
      <c r="J347" s="27">
        <f t="shared" si="20"/>
        <v>0</v>
      </c>
      <c r="K347" s="26"/>
      <c r="N347" s="57"/>
      <c r="O347" s="62"/>
    </row>
    <row r="348" spans="1:15" ht="39" x14ac:dyDescent="0.35">
      <c r="A348" s="33">
        <v>341</v>
      </c>
      <c r="B348" s="11" t="s">
        <v>299</v>
      </c>
      <c r="C348" s="6" t="s">
        <v>349</v>
      </c>
      <c r="D348" s="26">
        <v>10</v>
      </c>
      <c r="E348" s="11" t="s">
        <v>233</v>
      </c>
      <c r="F348" s="16"/>
      <c r="G348" s="27">
        <f t="shared" si="18"/>
        <v>0</v>
      </c>
      <c r="H348" s="26">
        <v>23</v>
      </c>
      <c r="I348" s="26">
        <f t="shared" si="19"/>
        <v>0</v>
      </c>
      <c r="J348" s="27">
        <f t="shared" si="20"/>
        <v>0</v>
      </c>
      <c r="K348" s="26"/>
      <c r="N348" s="57"/>
      <c r="O348" s="62"/>
    </row>
    <row r="349" spans="1:15" ht="39" x14ac:dyDescent="0.35">
      <c r="A349" s="33">
        <v>342</v>
      </c>
      <c r="B349" s="11" t="s">
        <v>350</v>
      </c>
      <c r="C349" s="6" t="s">
        <v>351</v>
      </c>
      <c r="D349" s="26">
        <v>10</v>
      </c>
      <c r="E349" s="11" t="s">
        <v>233</v>
      </c>
      <c r="F349" s="16"/>
      <c r="G349" s="27">
        <f t="shared" si="18"/>
        <v>0</v>
      </c>
      <c r="H349" s="26">
        <v>23</v>
      </c>
      <c r="I349" s="26">
        <f t="shared" si="19"/>
        <v>0</v>
      </c>
      <c r="J349" s="27">
        <f t="shared" si="20"/>
        <v>0</v>
      </c>
      <c r="K349" s="26"/>
      <c r="N349" s="57"/>
      <c r="O349" s="62"/>
    </row>
    <row r="350" spans="1:15" ht="65" x14ac:dyDescent="0.35">
      <c r="A350" s="33">
        <v>343</v>
      </c>
      <c r="B350" s="11" t="s">
        <v>350</v>
      </c>
      <c r="C350" s="6" t="s">
        <v>352</v>
      </c>
      <c r="D350" s="26">
        <v>10</v>
      </c>
      <c r="E350" s="11" t="s">
        <v>235</v>
      </c>
      <c r="F350" s="16"/>
      <c r="G350" s="27">
        <f t="shared" si="18"/>
        <v>0</v>
      </c>
      <c r="H350" s="26">
        <v>23</v>
      </c>
      <c r="I350" s="26">
        <f t="shared" si="19"/>
        <v>0</v>
      </c>
      <c r="J350" s="27">
        <f t="shared" si="20"/>
        <v>0</v>
      </c>
      <c r="K350" s="26"/>
      <c r="N350" s="57"/>
      <c r="O350" s="62"/>
    </row>
    <row r="351" spans="1:15" ht="65" x14ac:dyDescent="0.35">
      <c r="A351" s="33">
        <v>344</v>
      </c>
      <c r="B351" s="11" t="s">
        <v>350</v>
      </c>
      <c r="C351" s="6" t="s">
        <v>353</v>
      </c>
      <c r="D351" s="26">
        <v>10</v>
      </c>
      <c r="E351" s="11" t="s">
        <v>235</v>
      </c>
      <c r="F351" s="16"/>
      <c r="G351" s="27">
        <f t="shared" si="18"/>
        <v>0</v>
      </c>
      <c r="H351" s="26">
        <v>23</v>
      </c>
      <c r="I351" s="26">
        <f t="shared" si="19"/>
        <v>0</v>
      </c>
      <c r="J351" s="27">
        <f t="shared" si="20"/>
        <v>0</v>
      </c>
      <c r="K351" s="26"/>
      <c r="N351" s="57"/>
      <c r="O351" s="62"/>
    </row>
    <row r="352" spans="1:15" ht="39" x14ac:dyDescent="0.35">
      <c r="A352" s="33">
        <v>345</v>
      </c>
      <c r="B352" s="11" t="s">
        <v>350</v>
      </c>
      <c r="C352" s="6" t="s">
        <v>354</v>
      </c>
      <c r="D352" s="26">
        <v>10</v>
      </c>
      <c r="E352" s="11" t="s">
        <v>235</v>
      </c>
      <c r="F352" s="16"/>
      <c r="G352" s="27">
        <f t="shared" si="18"/>
        <v>0</v>
      </c>
      <c r="H352" s="26">
        <v>23</v>
      </c>
      <c r="I352" s="26">
        <f t="shared" si="19"/>
        <v>0</v>
      </c>
      <c r="J352" s="27">
        <f t="shared" si="20"/>
        <v>0</v>
      </c>
      <c r="K352" s="26"/>
      <c r="N352" s="57"/>
      <c r="O352" s="62"/>
    </row>
    <row r="353" spans="1:15" ht="39" x14ac:dyDescent="0.35">
      <c r="A353" s="33">
        <v>346</v>
      </c>
      <c r="B353" s="11" t="s">
        <v>350</v>
      </c>
      <c r="C353" s="6" t="s">
        <v>355</v>
      </c>
      <c r="D353" s="26">
        <v>10</v>
      </c>
      <c r="E353" s="11" t="s">
        <v>388</v>
      </c>
      <c r="F353" s="16"/>
      <c r="G353" s="27">
        <f t="shared" si="18"/>
        <v>0</v>
      </c>
      <c r="H353" s="26">
        <v>23</v>
      </c>
      <c r="I353" s="26">
        <f t="shared" si="19"/>
        <v>0</v>
      </c>
      <c r="J353" s="27">
        <f t="shared" si="20"/>
        <v>0</v>
      </c>
      <c r="K353" s="26"/>
      <c r="N353" s="57"/>
      <c r="O353" s="62"/>
    </row>
    <row r="354" spans="1:15" ht="65" x14ac:dyDescent="0.35">
      <c r="A354" s="33">
        <v>347</v>
      </c>
      <c r="B354" s="11" t="s">
        <v>350</v>
      </c>
      <c r="C354" s="6" t="s">
        <v>356</v>
      </c>
      <c r="D354" s="26">
        <v>10</v>
      </c>
      <c r="E354" s="11" t="s">
        <v>233</v>
      </c>
      <c r="F354" s="16"/>
      <c r="G354" s="27">
        <f t="shared" si="18"/>
        <v>0</v>
      </c>
      <c r="H354" s="26">
        <v>23</v>
      </c>
      <c r="I354" s="26">
        <f t="shared" si="19"/>
        <v>0</v>
      </c>
      <c r="J354" s="27">
        <f t="shared" si="20"/>
        <v>0</v>
      </c>
      <c r="K354" s="26"/>
      <c r="N354" s="57"/>
      <c r="O354" s="62"/>
    </row>
    <row r="355" spans="1:15" ht="65" x14ac:dyDescent="0.35">
      <c r="A355" s="33">
        <v>348</v>
      </c>
      <c r="B355" s="11" t="s">
        <v>350</v>
      </c>
      <c r="C355" s="6" t="s">
        <v>357</v>
      </c>
      <c r="D355" s="26">
        <v>10</v>
      </c>
      <c r="E355" s="11" t="s">
        <v>233</v>
      </c>
      <c r="F355" s="16"/>
      <c r="G355" s="27">
        <f t="shared" si="18"/>
        <v>0</v>
      </c>
      <c r="H355" s="26">
        <v>23</v>
      </c>
      <c r="I355" s="26">
        <f t="shared" si="19"/>
        <v>0</v>
      </c>
      <c r="J355" s="27">
        <f t="shared" si="20"/>
        <v>0</v>
      </c>
      <c r="K355" s="26"/>
      <c r="N355" s="57"/>
      <c r="O355" s="62"/>
    </row>
    <row r="356" spans="1:15" ht="65" x14ac:dyDescent="0.35">
      <c r="A356" s="33">
        <v>349</v>
      </c>
      <c r="B356" s="11" t="s">
        <v>350</v>
      </c>
      <c r="C356" s="6" t="s">
        <v>358</v>
      </c>
      <c r="D356" s="26">
        <v>10</v>
      </c>
      <c r="E356" s="11" t="s">
        <v>233</v>
      </c>
      <c r="F356" s="16"/>
      <c r="G356" s="27">
        <f t="shared" si="18"/>
        <v>0</v>
      </c>
      <c r="H356" s="26">
        <v>23</v>
      </c>
      <c r="I356" s="26">
        <f t="shared" si="19"/>
        <v>0</v>
      </c>
      <c r="J356" s="27">
        <f t="shared" si="20"/>
        <v>0</v>
      </c>
      <c r="K356" s="26"/>
      <c r="N356" s="57"/>
      <c r="O356" s="62"/>
    </row>
    <row r="357" spans="1:15" ht="65" x14ac:dyDescent="0.35">
      <c r="A357" s="33">
        <v>350</v>
      </c>
      <c r="B357" s="11" t="s">
        <v>350</v>
      </c>
      <c r="C357" s="6" t="s">
        <v>359</v>
      </c>
      <c r="D357" s="26">
        <v>10</v>
      </c>
      <c r="E357" s="11" t="s">
        <v>233</v>
      </c>
      <c r="F357" s="16"/>
      <c r="G357" s="27">
        <f t="shared" si="18"/>
        <v>0</v>
      </c>
      <c r="H357" s="26">
        <v>23</v>
      </c>
      <c r="I357" s="26">
        <f t="shared" si="19"/>
        <v>0</v>
      </c>
      <c r="J357" s="27">
        <f t="shared" si="20"/>
        <v>0</v>
      </c>
      <c r="K357" s="26"/>
      <c r="N357" s="57"/>
      <c r="O357" s="62"/>
    </row>
    <row r="358" spans="1:15" ht="65" x14ac:dyDescent="0.35">
      <c r="A358" s="33">
        <v>351</v>
      </c>
      <c r="B358" s="11" t="s">
        <v>350</v>
      </c>
      <c r="C358" s="6" t="s">
        <v>360</v>
      </c>
      <c r="D358" s="26">
        <v>10</v>
      </c>
      <c r="E358" s="11" t="s">
        <v>233</v>
      </c>
      <c r="F358" s="16"/>
      <c r="G358" s="27">
        <f t="shared" si="18"/>
        <v>0</v>
      </c>
      <c r="H358" s="26">
        <v>23</v>
      </c>
      <c r="I358" s="26">
        <f t="shared" si="19"/>
        <v>0</v>
      </c>
      <c r="J358" s="27">
        <f t="shared" si="20"/>
        <v>0</v>
      </c>
      <c r="K358" s="26"/>
      <c r="N358" s="57"/>
      <c r="O358" s="62"/>
    </row>
    <row r="359" spans="1:15" ht="52" x14ac:dyDescent="0.35">
      <c r="A359" s="33">
        <v>352</v>
      </c>
      <c r="B359" s="11" t="s">
        <v>350</v>
      </c>
      <c r="C359" s="6" t="s">
        <v>361</v>
      </c>
      <c r="D359" s="26">
        <v>10</v>
      </c>
      <c r="E359" s="11" t="s">
        <v>233</v>
      </c>
      <c r="F359" s="16"/>
      <c r="G359" s="27">
        <f t="shared" si="18"/>
        <v>0</v>
      </c>
      <c r="H359" s="26">
        <v>23</v>
      </c>
      <c r="I359" s="26">
        <f t="shared" si="19"/>
        <v>0</v>
      </c>
      <c r="J359" s="27">
        <f t="shared" si="20"/>
        <v>0</v>
      </c>
      <c r="K359" s="26"/>
      <c r="N359" s="57"/>
      <c r="O359" s="62"/>
    </row>
    <row r="360" spans="1:15" ht="52" x14ac:dyDescent="0.35">
      <c r="A360" s="33">
        <v>353</v>
      </c>
      <c r="B360" s="11" t="s">
        <v>350</v>
      </c>
      <c r="C360" s="6" t="s">
        <v>362</v>
      </c>
      <c r="D360" s="26">
        <v>10</v>
      </c>
      <c r="E360" s="11" t="s">
        <v>233</v>
      </c>
      <c r="F360" s="16"/>
      <c r="G360" s="27">
        <f t="shared" si="18"/>
        <v>0</v>
      </c>
      <c r="H360" s="26">
        <v>23</v>
      </c>
      <c r="I360" s="26">
        <f t="shared" si="19"/>
        <v>0</v>
      </c>
      <c r="J360" s="27">
        <f t="shared" si="20"/>
        <v>0</v>
      </c>
      <c r="K360" s="26"/>
      <c r="N360" s="57"/>
      <c r="O360" s="62"/>
    </row>
    <row r="361" spans="1:15" ht="65" x14ac:dyDescent="0.35">
      <c r="A361" s="33">
        <v>354</v>
      </c>
      <c r="B361" s="11" t="s">
        <v>350</v>
      </c>
      <c r="C361" s="6" t="s">
        <v>363</v>
      </c>
      <c r="D361" s="26">
        <v>10</v>
      </c>
      <c r="E361" s="11" t="s">
        <v>233</v>
      </c>
      <c r="F361" s="16"/>
      <c r="G361" s="27">
        <f t="shared" si="18"/>
        <v>0</v>
      </c>
      <c r="H361" s="26">
        <v>23</v>
      </c>
      <c r="I361" s="26">
        <f t="shared" si="19"/>
        <v>0</v>
      </c>
      <c r="J361" s="27">
        <f t="shared" si="20"/>
        <v>0</v>
      </c>
      <c r="K361" s="26"/>
      <c r="N361" s="57"/>
      <c r="O361" s="62"/>
    </row>
    <row r="362" spans="1:15" ht="52" x14ac:dyDescent="0.35">
      <c r="A362" s="33">
        <v>355</v>
      </c>
      <c r="B362" s="11" t="s">
        <v>350</v>
      </c>
      <c r="C362" s="6" t="s">
        <v>364</v>
      </c>
      <c r="D362" s="26">
        <v>10</v>
      </c>
      <c r="E362" s="11" t="s">
        <v>233</v>
      </c>
      <c r="F362" s="16"/>
      <c r="G362" s="27">
        <f t="shared" si="18"/>
        <v>0</v>
      </c>
      <c r="H362" s="26">
        <v>23</v>
      </c>
      <c r="I362" s="26">
        <f t="shared" si="19"/>
        <v>0</v>
      </c>
      <c r="J362" s="27">
        <f t="shared" si="20"/>
        <v>0</v>
      </c>
      <c r="K362" s="26"/>
      <c r="N362" s="57"/>
      <c r="O362" s="62"/>
    </row>
    <row r="363" spans="1:15" ht="52" x14ac:dyDescent="0.35">
      <c r="A363" s="33">
        <v>356</v>
      </c>
      <c r="B363" s="11" t="s">
        <v>350</v>
      </c>
      <c r="C363" s="6" t="s">
        <v>365</v>
      </c>
      <c r="D363" s="26">
        <v>10</v>
      </c>
      <c r="E363" s="11" t="s">
        <v>233</v>
      </c>
      <c r="F363" s="16"/>
      <c r="G363" s="27">
        <f t="shared" si="18"/>
        <v>0</v>
      </c>
      <c r="H363" s="26">
        <v>23</v>
      </c>
      <c r="I363" s="26">
        <f t="shared" si="19"/>
        <v>0</v>
      </c>
      <c r="J363" s="27">
        <f t="shared" si="20"/>
        <v>0</v>
      </c>
      <c r="K363" s="26"/>
      <c r="N363" s="57"/>
      <c r="O363" s="62"/>
    </row>
    <row r="364" spans="1:15" ht="65" x14ac:dyDescent="0.35">
      <c r="A364" s="33">
        <v>357</v>
      </c>
      <c r="B364" s="11" t="s">
        <v>350</v>
      </c>
      <c r="C364" s="6" t="s">
        <v>366</v>
      </c>
      <c r="D364" s="26">
        <v>10</v>
      </c>
      <c r="E364" s="11" t="s">
        <v>233</v>
      </c>
      <c r="F364" s="16"/>
      <c r="G364" s="27">
        <f t="shared" si="18"/>
        <v>0</v>
      </c>
      <c r="H364" s="26">
        <v>23</v>
      </c>
      <c r="I364" s="26">
        <f t="shared" si="19"/>
        <v>0</v>
      </c>
      <c r="J364" s="27">
        <f t="shared" si="20"/>
        <v>0</v>
      </c>
      <c r="K364" s="26"/>
      <c r="N364" s="57"/>
      <c r="O364" s="62"/>
    </row>
    <row r="365" spans="1:15" ht="52.5" x14ac:dyDescent="0.35">
      <c r="A365" s="33">
        <v>358</v>
      </c>
      <c r="B365" s="11" t="s">
        <v>367</v>
      </c>
      <c r="C365" s="21" t="s">
        <v>368</v>
      </c>
      <c r="D365" s="26">
        <v>10</v>
      </c>
      <c r="E365" s="11" t="s">
        <v>388</v>
      </c>
      <c r="F365" s="16"/>
      <c r="G365" s="27">
        <f t="shared" si="18"/>
        <v>0</v>
      </c>
      <c r="H365" s="26">
        <v>23</v>
      </c>
      <c r="I365" s="26">
        <f t="shared" si="19"/>
        <v>0</v>
      </c>
      <c r="J365" s="27">
        <f t="shared" si="20"/>
        <v>0</v>
      </c>
      <c r="K365" s="26"/>
      <c r="N365" s="57"/>
      <c r="O365" s="62"/>
    </row>
    <row r="366" spans="1:15" ht="65.5" x14ac:dyDescent="0.35">
      <c r="A366" s="33">
        <v>359</v>
      </c>
      <c r="B366" s="11" t="s">
        <v>367</v>
      </c>
      <c r="C366" s="21" t="s">
        <v>369</v>
      </c>
      <c r="D366" s="26">
        <v>10</v>
      </c>
      <c r="E366" s="11" t="s">
        <v>388</v>
      </c>
      <c r="F366" s="16"/>
      <c r="G366" s="27">
        <f t="shared" si="18"/>
        <v>0</v>
      </c>
      <c r="H366" s="26">
        <v>23</v>
      </c>
      <c r="I366" s="26">
        <f t="shared" si="19"/>
        <v>0</v>
      </c>
      <c r="J366" s="27">
        <f t="shared" si="20"/>
        <v>0</v>
      </c>
      <c r="K366" s="26"/>
      <c r="N366" s="57"/>
      <c r="O366" s="62"/>
    </row>
    <row r="367" spans="1:15" ht="39.5" x14ac:dyDescent="0.35">
      <c r="A367" s="33">
        <v>360</v>
      </c>
      <c r="B367" s="11" t="s">
        <v>367</v>
      </c>
      <c r="C367" s="21" t="s">
        <v>370</v>
      </c>
      <c r="D367" s="26">
        <v>10</v>
      </c>
      <c r="E367" s="11" t="s">
        <v>235</v>
      </c>
      <c r="F367" s="16"/>
      <c r="G367" s="27">
        <f t="shared" si="18"/>
        <v>0</v>
      </c>
      <c r="H367" s="26">
        <v>23</v>
      </c>
      <c r="I367" s="26">
        <f t="shared" si="19"/>
        <v>0</v>
      </c>
      <c r="J367" s="27">
        <f t="shared" si="20"/>
        <v>0</v>
      </c>
      <c r="K367" s="26"/>
      <c r="N367" s="57"/>
      <c r="O367" s="62"/>
    </row>
    <row r="368" spans="1:15" ht="26.5" x14ac:dyDescent="0.35">
      <c r="A368" s="33">
        <v>361</v>
      </c>
      <c r="B368" s="11" t="s">
        <v>367</v>
      </c>
      <c r="C368" s="21" t="s">
        <v>371</v>
      </c>
      <c r="D368" s="26">
        <v>10</v>
      </c>
      <c r="E368" s="11" t="s">
        <v>146</v>
      </c>
      <c r="F368" s="16"/>
      <c r="G368" s="27">
        <f t="shared" si="18"/>
        <v>0</v>
      </c>
      <c r="H368" s="26">
        <v>23</v>
      </c>
      <c r="I368" s="26">
        <f t="shared" si="19"/>
        <v>0</v>
      </c>
      <c r="J368" s="27">
        <f t="shared" si="20"/>
        <v>0</v>
      </c>
      <c r="K368" s="26"/>
      <c r="N368" s="57"/>
      <c r="O368" s="62"/>
    </row>
    <row r="369" spans="1:15" ht="52.5" x14ac:dyDescent="0.35">
      <c r="A369" s="33">
        <v>362</v>
      </c>
      <c r="B369" s="11" t="s">
        <v>367</v>
      </c>
      <c r="C369" s="21" t="s">
        <v>372</v>
      </c>
      <c r="D369" s="26">
        <v>10</v>
      </c>
      <c r="E369" s="11" t="s">
        <v>146</v>
      </c>
      <c r="F369" s="16"/>
      <c r="G369" s="27">
        <f t="shared" si="18"/>
        <v>0</v>
      </c>
      <c r="H369" s="26">
        <v>23</v>
      </c>
      <c r="I369" s="26">
        <f t="shared" si="19"/>
        <v>0</v>
      </c>
      <c r="J369" s="27">
        <f t="shared" si="20"/>
        <v>0</v>
      </c>
      <c r="K369" s="26"/>
      <c r="N369" s="57"/>
      <c r="O369" s="62"/>
    </row>
    <row r="370" spans="1:15" ht="65.5" x14ac:dyDescent="0.35">
      <c r="A370" s="33">
        <v>363</v>
      </c>
      <c r="B370" s="11" t="s">
        <v>367</v>
      </c>
      <c r="C370" s="21" t="s">
        <v>373</v>
      </c>
      <c r="D370" s="26">
        <v>10</v>
      </c>
      <c r="E370" s="11" t="s">
        <v>146</v>
      </c>
      <c r="F370" s="16"/>
      <c r="G370" s="27">
        <f t="shared" si="18"/>
        <v>0</v>
      </c>
      <c r="H370" s="26">
        <v>23</v>
      </c>
      <c r="I370" s="26">
        <f t="shared" si="19"/>
        <v>0</v>
      </c>
      <c r="J370" s="27">
        <f t="shared" si="20"/>
        <v>0</v>
      </c>
      <c r="K370" s="26"/>
      <c r="N370" s="57"/>
      <c r="O370" s="62"/>
    </row>
    <row r="371" spans="1:15" ht="39" x14ac:dyDescent="0.35">
      <c r="A371" s="33">
        <v>364</v>
      </c>
      <c r="B371" s="11" t="s">
        <v>367</v>
      </c>
      <c r="C371" s="6" t="s">
        <v>374</v>
      </c>
      <c r="D371" s="26">
        <v>10</v>
      </c>
      <c r="E371" s="11" t="s">
        <v>233</v>
      </c>
      <c r="F371" s="16"/>
      <c r="G371" s="27">
        <f t="shared" si="18"/>
        <v>0</v>
      </c>
      <c r="H371" s="26">
        <v>23</v>
      </c>
      <c r="I371" s="26">
        <f t="shared" si="19"/>
        <v>0</v>
      </c>
      <c r="J371" s="27">
        <f t="shared" si="20"/>
        <v>0</v>
      </c>
      <c r="K371" s="26"/>
      <c r="N371" s="57"/>
      <c r="O371" s="62"/>
    </row>
    <row r="372" spans="1:15" ht="65" x14ac:dyDescent="0.35">
      <c r="A372" s="33">
        <v>365</v>
      </c>
      <c r="B372" s="11" t="s">
        <v>367</v>
      </c>
      <c r="C372" s="6" t="s">
        <v>375</v>
      </c>
      <c r="D372" s="26">
        <v>10</v>
      </c>
      <c r="E372" s="11" t="s">
        <v>233</v>
      </c>
      <c r="F372" s="16"/>
      <c r="G372" s="27">
        <f t="shared" si="18"/>
        <v>0</v>
      </c>
      <c r="H372" s="26">
        <v>23</v>
      </c>
      <c r="I372" s="26">
        <f t="shared" si="19"/>
        <v>0</v>
      </c>
      <c r="J372" s="27">
        <f t="shared" si="20"/>
        <v>0</v>
      </c>
      <c r="K372" s="26"/>
      <c r="N372" s="57"/>
      <c r="O372" s="62"/>
    </row>
    <row r="373" spans="1:15" ht="65" x14ac:dyDescent="0.35">
      <c r="A373" s="33">
        <v>366</v>
      </c>
      <c r="B373" s="11" t="s">
        <v>367</v>
      </c>
      <c r="C373" s="6" t="s">
        <v>376</v>
      </c>
      <c r="D373" s="26">
        <v>10</v>
      </c>
      <c r="E373" s="11" t="s">
        <v>233</v>
      </c>
      <c r="F373" s="16"/>
      <c r="G373" s="27">
        <f t="shared" si="18"/>
        <v>0</v>
      </c>
      <c r="H373" s="26">
        <v>23</v>
      </c>
      <c r="I373" s="26">
        <f t="shared" si="19"/>
        <v>0</v>
      </c>
      <c r="J373" s="27">
        <f t="shared" si="20"/>
        <v>0</v>
      </c>
      <c r="K373" s="26"/>
      <c r="N373" s="57"/>
      <c r="O373" s="62"/>
    </row>
    <row r="374" spans="1:15" ht="78" x14ac:dyDescent="0.35">
      <c r="A374" s="33">
        <v>367</v>
      </c>
      <c r="B374" s="11" t="s">
        <v>377</v>
      </c>
      <c r="C374" s="6" t="s">
        <v>378</v>
      </c>
      <c r="D374" s="26">
        <v>10</v>
      </c>
      <c r="E374" s="11" t="s">
        <v>146</v>
      </c>
      <c r="F374" s="16"/>
      <c r="G374" s="27">
        <f t="shared" si="18"/>
        <v>0</v>
      </c>
      <c r="H374" s="26">
        <v>23</v>
      </c>
      <c r="I374" s="26">
        <f t="shared" si="19"/>
        <v>0</v>
      </c>
      <c r="J374" s="27">
        <f t="shared" si="20"/>
        <v>0</v>
      </c>
      <c r="K374" s="26"/>
      <c r="N374" s="57"/>
      <c r="O374" s="62"/>
    </row>
    <row r="375" spans="1:15" ht="39" x14ac:dyDescent="0.35">
      <c r="A375" s="33">
        <v>368</v>
      </c>
      <c r="B375" s="11" t="s">
        <v>377</v>
      </c>
      <c r="C375" s="6" t="s">
        <v>379</v>
      </c>
      <c r="D375" s="26">
        <v>10</v>
      </c>
      <c r="E375" s="11" t="s">
        <v>146</v>
      </c>
      <c r="F375" s="16"/>
      <c r="G375" s="27">
        <f t="shared" si="18"/>
        <v>0</v>
      </c>
      <c r="H375" s="26">
        <v>23</v>
      </c>
      <c r="I375" s="26">
        <f t="shared" si="19"/>
        <v>0</v>
      </c>
      <c r="J375" s="27">
        <f t="shared" si="20"/>
        <v>0</v>
      </c>
      <c r="K375" s="26"/>
      <c r="N375" s="57"/>
      <c r="O375" s="62"/>
    </row>
    <row r="376" spans="1:15" ht="52" x14ac:dyDescent="0.35">
      <c r="A376" s="33">
        <v>369</v>
      </c>
      <c r="B376" s="11" t="s">
        <v>377</v>
      </c>
      <c r="C376" s="6" t="s">
        <v>380</v>
      </c>
      <c r="D376" s="26">
        <v>10</v>
      </c>
      <c r="E376" s="11" t="s">
        <v>233</v>
      </c>
      <c r="F376" s="16"/>
      <c r="G376" s="27">
        <f t="shared" si="18"/>
        <v>0</v>
      </c>
      <c r="H376" s="26">
        <v>23</v>
      </c>
      <c r="I376" s="26">
        <f t="shared" si="19"/>
        <v>0</v>
      </c>
      <c r="J376" s="27">
        <f t="shared" si="20"/>
        <v>0</v>
      </c>
      <c r="K376" s="26"/>
      <c r="N376" s="57"/>
      <c r="O376" s="62"/>
    </row>
    <row r="377" spans="1:15" ht="26" x14ac:dyDescent="0.35">
      <c r="A377" s="33">
        <v>370</v>
      </c>
      <c r="B377" s="11" t="s">
        <v>377</v>
      </c>
      <c r="C377" s="6" t="s">
        <v>381</v>
      </c>
      <c r="D377" s="26">
        <v>10</v>
      </c>
      <c r="E377" s="11" t="s">
        <v>298</v>
      </c>
      <c r="F377" s="16"/>
      <c r="G377" s="27">
        <f t="shared" si="18"/>
        <v>0</v>
      </c>
      <c r="H377" s="26">
        <v>23</v>
      </c>
      <c r="I377" s="26">
        <f t="shared" si="19"/>
        <v>0</v>
      </c>
      <c r="J377" s="27">
        <f t="shared" si="20"/>
        <v>0</v>
      </c>
      <c r="K377" s="26"/>
      <c r="N377" s="57"/>
      <c r="O377" s="62"/>
    </row>
    <row r="378" spans="1:15" ht="65" x14ac:dyDescent="0.35">
      <c r="A378" s="33">
        <v>371</v>
      </c>
      <c r="B378" s="11" t="s">
        <v>377</v>
      </c>
      <c r="C378" s="6" t="s">
        <v>382</v>
      </c>
      <c r="D378" s="26">
        <v>10</v>
      </c>
      <c r="E378" s="11" t="s">
        <v>388</v>
      </c>
      <c r="F378" s="16"/>
      <c r="G378" s="27">
        <f t="shared" si="18"/>
        <v>0</v>
      </c>
      <c r="H378" s="26">
        <v>23</v>
      </c>
      <c r="I378" s="26">
        <f t="shared" si="19"/>
        <v>0</v>
      </c>
      <c r="J378" s="27">
        <f t="shared" si="20"/>
        <v>0</v>
      </c>
      <c r="K378" s="26"/>
      <c r="N378" s="57"/>
      <c r="O378" s="62"/>
    </row>
    <row r="379" spans="1:15" ht="117" x14ac:dyDescent="0.35">
      <c r="A379" s="33">
        <v>372</v>
      </c>
      <c r="B379" s="11" t="s">
        <v>377</v>
      </c>
      <c r="C379" s="6" t="s">
        <v>383</v>
      </c>
      <c r="D379" s="26">
        <v>10</v>
      </c>
      <c r="E379" s="11" t="s">
        <v>297</v>
      </c>
      <c r="F379" s="16"/>
      <c r="G379" s="27">
        <f t="shared" si="18"/>
        <v>0</v>
      </c>
      <c r="H379" s="26">
        <v>23</v>
      </c>
      <c r="I379" s="26">
        <f t="shared" si="19"/>
        <v>0</v>
      </c>
      <c r="J379" s="27">
        <f t="shared" si="20"/>
        <v>0</v>
      </c>
      <c r="K379" s="26"/>
      <c r="N379" s="57"/>
      <c r="O379" s="62"/>
    </row>
    <row r="380" spans="1:15" ht="117" x14ac:dyDescent="0.35">
      <c r="A380" s="33">
        <v>373</v>
      </c>
      <c r="B380" s="11" t="s">
        <v>377</v>
      </c>
      <c r="C380" s="6" t="s">
        <v>384</v>
      </c>
      <c r="D380" s="26">
        <v>10</v>
      </c>
      <c r="E380" s="11" t="s">
        <v>297</v>
      </c>
      <c r="F380" s="16"/>
      <c r="G380" s="27">
        <f t="shared" si="18"/>
        <v>0</v>
      </c>
      <c r="H380" s="26">
        <v>23</v>
      </c>
      <c r="I380" s="26">
        <f t="shared" si="19"/>
        <v>0</v>
      </c>
      <c r="J380" s="27">
        <f t="shared" si="20"/>
        <v>0</v>
      </c>
      <c r="K380" s="26"/>
      <c r="N380" s="57"/>
      <c r="O380" s="62"/>
    </row>
    <row r="381" spans="1:15" ht="117" x14ac:dyDescent="0.35">
      <c r="A381" s="33">
        <v>374</v>
      </c>
      <c r="B381" s="11" t="s">
        <v>377</v>
      </c>
      <c r="C381" s="6" t="s">
        <v>385</v>
      </c>
      <c r="D381" s="26">
        <v>10</v>
      </c>
      <c r="E381" s="11" t="s">
        <v>297</v>
      </c>
      <c r="F381" s="16"/>
      <c r="G381" s="27">
        <f t="shared" si="18"/>
        <v>0</v>
      </c>
      <c r="H381" s="26">
        <v>23</v>
      </c>
      <c r="I381" s="26">
        <f t="shared" si="19"/>
        <v>0</v>
      </c>
      <c r="J381" s="27">
        <f t="shared" si="20"/>
        <v>0</v>
      </c>
      <c r="K381" s="26"/>
      <c r="N381" s="57"/>
      <c r="O381" s="62"/>
    </row>
    <row r="382" spans="1:15" ht="117" x14ac:dyDescent="0.35">
      <c r="A382" s="33">
        <v>375</v>
      </c>
      <c r="B382" s="11" t="s">
        <v>377</v>
      </c>
      <c r="C382" s="6" t="s">
        <v>386</v>
      </c>
      <c r="D382" s="26">
        <v>10</v>
      </c>
      <c r="E382" s="11" t="s">
        <v>297</v>
      </c>
      <c r="F382" s="16"/>
      <c r="G382" s="27">
        <f t="shared" si="18"/>
        <v>0</v>
      </c>
      <c r="H382" s="26">
        <v>23</v>
      </c>
      <c r="I382" s="26">
        <f t="shared" si="19"/>
        <v>0</v>
      </c>
      <c r="J382" s="27">
        <f t="shared" si="20"/>
        <v>0</v>
      </c>
      <c r="K382" s="26"/>
      <c r="N382" s="57"/>
      <c r="O382" s="62"/>
    </row>
    <row r="383" spans="1:15" ht="91" x14ac:dyDescent="0.35">
      <c r="A383" s="33">
        <v>376</v>
      </c>
      <c r="B383" s="11" t="s">
        <v>377</v>
      </c>
      <c r="C383" s="6" t="s">
        <v>387</v>
      </c>
      <c r="D383" s="26">
        <v>10</v>
      </c>
      <c r="E383" s="11" t="s">
        <v>389</v>
      </c>
      <c r="F383" s="16"/>
      <c r="G383" s="27">
        <f t="shared" si="18"/>
        <v>0</v>
      </c>
      <c r="H383" s="26">
        <v>23</v>
      </c>
      <c r="I383" s="26">
        <f t="shared" si="19"/>
        <v>0</v>
      </c>
      <c r="J383" s="27">
        <f t="shared" si="20"/>
        <v>0</v>
      </c>
      <c r="K383" s="26"/>
      <c r="N383" s="57"/>
      <c r="O383" s="62"/>
    </row>
    <row r="384" spans="1:15" ht="91" x14ac:dyDescent="0.35">
      <c r="A384" s="33">
        <v>377</v>
      </c>
      <c r="B384" s="7" t="s">
        <v>390</v>
      </c>
      <c r="C384" s="18" t="s">
        <v>391</v>
      </c>
      <c r="D384" s="13">
        <v>20</v>
      </c>
      <c r="E384" s="12" t="s">
        <v>233</v>
      </c>
      <c r="F384" s="23"/>
      <c r="G384" s="27">
        <f t="shared" si="18"/>
        <v>0</v>
      </c>
      <c r="H384" s="26">
        <v>23</v>
      </c>
      <c r="I384" s="26">
        <f t="shared" si="19"/>
        <v>0</v>
      </c>
      <c r="J384" s="27">
        <f t="shared" si="20"/>
        <v>0</v>
      </c>
      <c r="K384" s="13"/>
      <c r="N384" s="57"/>
      <c r="O384" s="59"/>
    </row>
    <row r="385" spans="1:15" ht="117" x14ac:dyDescent="0.35">
      <c r="A385" s="33">
        <v>378</v>
      </c>
      <c r="B385" s="7" t="s">
        <v>390</v>
      </c>
      <c r="C385" s="18" t="s">
        <v>392</v>
      </c>
      <c r="D385" s="14">
        <v>20</v>
      </c>
      <c r="E385" s="11" t="s">
        <v>146</v>
      </c>
      <c r="F385" s="23"/>
      <c r="G385" s="27">
        <f t="shared" si="18"/>
        <v>0</v>
      </c>
      <c r="H385" s="26">
        <v>23</v>
      </c>
      <c r="I385" s="26">
        <f t="shared" si="19"/>
        <v>0</v>
      </c>
      <c r="J385" s="27">
        <f t="shared" si="20"/>
        <v>0</v>
      </c>
      <c r="K385" s="13"/>
      <c r="N385" s="57"/>
      <c r="O385" s="60"/>
    </row>
    <row r="386" spans="1:15" ht="39" x14ac:dyDescent="0.35">
      <c r="A386" s="33">
        <v>379</v>
      </c>
      <c r="B386" s="7" t="s">
        <v>390</v>
      </c>
      <c r="C386" s="18" t="s">
        <v>393</v>
      </c>
      <c r="D386" s="14">
        <v>10</v>
      </c>
      <c r="E386" s="12" t="s">
        <v>146</v>
      </c>
      <c r="F386" s="23"/>
      <c r="G386" s="27">
        <f t="shared" si="18"/>
        <v>0</v>
      </c>
      <c r="H386" s="26">
        <v>23</v>
      </c>
      <c r="I386" s="26">
        <f t="shared" si="19"/>
        <v>0</v>
      </c>
      <c r="J386" s="27">
        <f t="shared" si="20"/>
        <v>0</v>
      </c>
      <c r="K386" s="13"/>
      <c r="N386" s="57"/>
      <c r="O386" s="60"/>
    </row>
    <row r="387" spans="1:15" ht="52" x14ac:dyDescent="0.35">
      <c r="A387" s="33">
        <v>380</v>
      </c>
      <c r="B387" s="7" t="s">
        <v>390</v>
      </c>
      <c r="C387" s="18" t="s">
        <v>394</v>
      </c>
      <c r="D387" s="14">
        <v>10</v>
      </c>
      <c r="E387" s="12" t="s">
        <v>146</v>
      </c>
      <c r="F387" s="23"/>
      <c r="G387" s="27">
        <f t="shared" si="18"/>
        <v>0</v>
      </c>
      <c r="H387" s="26">
        <v>23</v>
      </c>
      <c r="I387" s="26">
        <f t="shared" si="19"/>
        <v>0</v>
      </c>
      <c r="J387" s="27">
        <f t="shared" si="20"/>
        <v>0</v>
      </c>
      <c r="K387" s="13"/>
      <c r="N387" s="57"/>
      <c r="O387" s="60"/>
    </row>
    <row r="388" spans="1:15" ht="52" x14ac:dyDescent="0.35">
      <c r="A388" s="33">
        <v>381</v>
      </c>
      <c r="B388" s="7" t="s">
        <v>395</v>
      </c>
      <c r="C388" s="22" t="s">
        <v>396</v>
      </c>
      <c r="D388" s="14">
        <v>20</v>
      </c>
      <c r="E388" s="12" t="s">
        <v>233</v>
      </c>
      <c r="F388" s="23"/>
      <c r="G388" s="27">
        <f t="shared" si="18"/>
        <v>0</v>
      </c>
      <c r="H388" s="26">
        <v>23</v>
      </c>
      <c r="I388" s="26">
        <f t="shared" si="19"/>
        <v>0</v>
      </c>
      <c r="J388" s="27">
        <f t="shared" si="20"/>
        <v>0</v>
      </c>
      <c r="K388" s="13"/>
      <c r="N388" s="57"/>
      <c r="O388" s="60"/>
    </row>
    <row r="389" spans="1:15" ht="26" x14ac:dyDescent="0.35">
      <c r="A389" s="33">
        <v>382</v>
      </c>
      <c r="B389" s="7" t="s">
        <v>395</v>
      </c>
      <c r="C389" s="22" t="s">
        <v>397</v>
      </c>
      <c r="D389" s="14">
        <v>20</v>
      </c>
      <c r="E389" s="12" t="s">
        <v>233</v>
      </c>
      <c r="F389" s="23"/>
      <c r="G389" s="27">
        <f t="shared" si="18"/>
        <v>0</v>
      </c>
      <c r="H389" s="26">
        <v>23</v>
      </c>
      <c r="I389" s="26">
        <f t="shared" si="19"/>
        <v>0</v>
      </c>
      <c r="J389" s="27">
        <f t="shared" si="20"/>
        <v>0</v>
      </c>
      <c r="K389" s="13"/>
      <c r="N389" s="57"/>
      <c r="O389" s="60"/>
    </row>
    <row r="390" spans="1:15" ht="39" x14ac:dyDescent="0.35">
      <c r="A390" s="33">
        <v>383</v>
      </c>
      <c r="B390" s="7" t="s">
        <v>395</v>
      </c>
      <c r="C390" s="22" t="s">
        <v>398</v>
      </c>
      <c r="D390" s="14">
        <v>20</v>
      </c>
      <c r="E390" s="12" t="s">
        <v>233</v>
      </c>
      <c r="F390" s="23"/>
      <c r="G390" s="27">
        <f t="shared" si="18"/>
        <v>0</v>
      </c>
      <c r="H390" s="26">
        <v>23</v>
      </c>
      <c r="I390" s="26">
        <f t="shared" si="19"/>
        <v>0</v>
      </c>
      <c r="J390" s="27">
        <f t="shared" si="20"/>
        <v>0</v>
      </c>
      <c r="K390" s="13"/>
      <c r="N390" s="57"/>
      <c r="O390" s="60"/>
    </row>
    <row r="391" spans="1:15" ht="91" x14ac:dyDescent="0.35">
      <c r="A391" s="33">
        <v>384</v>
      </c>
      <c r="B391" s="7" t="s">
        <v>395</v>
      </c>
      <c r="C391" s="22" t="s">
        <v>399</v>
      </c>
      <c r="D391" s="14">
        <v>10</v>
      </c>
      <c r="E391" s="12" t="s">
        <v>233</v>
      </c>
      <c r="F391" s="24"/>
      <c r="G391" s="27">
        <f t="shared" si="18"/>
        <v>0</v>
      </c>
      <c r="H391" s="26">
        <v>23</v>
      </c>
      <c r="I391" s="26">
        <f t="shared" si="19"/>
        <v>0</v>
      </c>
      <c r="J391" s="27">
        <f t="shared" si="20"/>
        <v>0</v>
      </c>
      <c r="K391" s="6" t="s">
        <v>468</v>
      </c>
      <c r="N391" s="57"/>
      <c r="O391" s="60"/>
    </row>
    <row r="392" spans="1:15" ht="39" x14ac:dyDescent="0.35">
      <c r="A392" s="33">
        <v>385</v>
      </c>
      <c r="B392" s="7" t="s">
        <v>395</v>
      </c>
      <c r="C392" s="18" t="s">
        <v>400</v>
      </c>
      <c r="D392" s="14">
        <v>40</v>
      </c>
      <c r="E392" s="12" t="s">
        <v>146</v>
      </c>
      <c r="F392" s="24"/>
      <c r="G392" s="27">
        <f t="shared" si="18"/>
        <v>0</v>
      </c>
      <c r="H392" s="26">
        <v>23</v>
      </c>
      <c r="I392" s="26">
        <f t="shared" si="19"/>
        <v>0</v>
      </c>
      <c r="J392" s="27">
        <f t="shared" si="20"/>
        <v>0</v>
      </c>
      <c r="K392" s="13"/>
      <c r="N392" s="57"/>
      <c r="O392" s="60"/>
    </row>
    <row r="393" spans="1:15" ht="52" x14ac:dyDescent="0.35">
      <c r="A393" s="33">
        <v>386</v>
      </c>
      <c r="B393" s="7" t="s">
        <v>395</v>
      </c>
      <c r="C393" s="18" t="s">
        <v>401</v>
      </c>
      <c r="D393" s="15">
        <v>10</v>
      </c>
      <c r="E393" s="11" t="s">
        <v>146</v>
      </c>
      <c r="F393" s="24"/>
      <c r="G393" s="27">
        <f t="shared" si="18"/>
        <v>0</v>
      </c>
      <c r="H393" s="26">
        <v>23</v>
      </c>
      <c r="I393" s="26">
        <f t="shared" si="19"/>
        <v>0</v>
      </c>
      <c r="J393" s="27">
        <f t="shared" si="20"/>
        <v>0</v>
      </c>
      <c r="K393" s="13"/>
      <c r="N393" s="57"/>
      <c r="O393" s="61"/>
    </row>
    <row r="394" spans="1:15" ht="26" x14ac:dyDescent="0.35">
      <c r="A394" s="33">
        <v>387</v>
      </c>
      <c r="B394" s="7" t="s">
        <v>395</v>
      </c>
      <c r="C394" s="22" t="s">
        <v>402</v>
      </c>
      <c r="D394" s="14">
        <v>20</v>
      </c>
      <c r="E394" s="12" t="s">
        <v>233</v>
      </c>
      <c r="F394" s="24"/>
      <c r="G394" s="27">
        <f t="shared" si="18"/>
        <v>0</v>
      </c>
      <c r="H394" s="26">
        <v>23</v>
      </c>
      <c r="I394" s="26">
        <f t="shared" si="19"/>
        <v>0</v>
      </c>
      <c r="J394" s="27">
        <f t="shared" si="20"/>
        <v>0</v>
      </c>
      <c r="K394" s="13"/>
      <c r="N394" s="57"/>
      <c r="O394" s="60"/>
    </row>
    <row r="395" spans="1:15" ht="39" x14ac:dyDescent="0.35">
      <c r="A395" s="33">
        <v>388</v>
      </c>
      <c r="B395" s="7" t="s">
        <v>395</v>
      </c>
      <c r="C395" s="22" t="s">
        <v>403</v>
      </c>
      <c r="D395" s="14">
        <v>20</v>
      </c>
      <c r="E395" s="12" t="s">
        <v>233</v>
      </c>
      <c r="F395" s="24"/>
      <c r="G395" s="27">
        <f t="shared" si="18"/>
        <v>0</v>
      </c>
      <c r="H395" s="26">
        <v>23</v>
      </c>
      <c r="I395" s="26">
        <f t="shared" si="19"/>
        <v>0</v>
      </c>
      <c r="J395" s="27">
        <f t="shared" si="20"/>
        <v>0</v>
      </c>
      <c r="K395" s="13"/>
      <c r="N395" s="57"/>
      <c r="O395" s="60"/>
    </row>
    <row r="396" spans="1:15" ht="39" x14ac:dyDescent="0.35">
      <c r="A396" s="33">
        <v>389</v>
      </c>
      <c r="B396" s="7" t="s">
        <v>395</v>
      </c>
      <c r="C396" s="22" t="s">
        <v>404</v>
      </c>
      <c r="D396" s="14">
        <v>20</v>
      </c>
      <c r="E396" s="12" t="s">
        <v>233</v>
      </c>
      <c r="F396" s="24"/>
      <c r="G396" s="27">
        <f t="shared" si="18"/>
        <v>0</v>
      </c>
      <c r="H396" s="26">
        <v>23</v>
      </c>
      <c r="I396" s="26">
        <f t="shared" si="19"/>
        <v>0</v>
      </c>
      <c r="J396" s="27">
        <f t="shared" si="20"/>
        <v>0</v>
      </c>
      <c r="K396" s="13"/>
      <c r="N396" s="57"/>
      <c r="O396" s="60"/>
    </row>
    <row r="397" spans="1:15" ht="65" x14ac:dyDescent="0.35">
      <c r="A397" s="33">
        <v>390</v>
      </c>
      <c r="B397" s="7" t="s">
        <v>395</v>
      </c>
      <c r="C397" s="22" t="s">
        <v>405</v>
      </c>
      <c r="D397" s="14">
        <v>20</v>
      </c>
      <c r="E397" s="12" t="s">
        <v>459</v>
      </c>
      <c r="F397" s="24"/>
      <c r="G397" s="27">
        <f t="shared" ref="G397:G460" si="21">F397*D397</f>
        <v>0</v>
      </c>
      <c r="H397" s="26">
        <v>23</v>
      </c>
      <c r="I397" s="26">
        <f t="shared" ref="I397:I460" si="22">(G397*H397)/100</f>
        <v>0</v>
      </c>
      <c r="J397" s="27">
        <f t="shared" ref="J397:J460" si="23">I397+G397</f>
        <v>0</v>
      </c>
      <c r="K397" s="13"/>
      <c r="N397" s="57"/>
      <c r="O397" s="60"/>
    </row>
    <row r="398" spans="1:15" ht="65" x14ac:dyDescent="0.35">
      <c r="A398" s="33">
        <v>391</v>
      </c>
      <c r="B398" s="7" t="s">
        <v>395</v>
      </c>
      <c r="C398" s="22" t="s">
        <v>406</v>
      </c>
      <c r="D398" s="14">
        <v>20</v>
      </c>
      <c r="E398" s="12" t="s">
        <v>233</v>
      </c>
      <c r="F398" s="24"/>
      <c r="G398" s="27">
        <f t="shared" si="21"/>
        <v>0</v>
      </c>
      <c r="H398" s="26">
        <v>23</v>
      </c>
      <c r="I398" s="26">
        <f t="shared" si="22"/>
        <v>0</v>
      </c>
      <c r="J398" s="27">
        <f t="shared" si="23"/>
        <v>0</v>
      </c>
      <c r="K398" s="6" t="s">
        <v>469</v>
      </c>
      <c r="N398" s="57"/>
      <c r="O398" s="60"/>
    </row>
    <row r="399" spans="1:15" ht="39" x14ac:dyDescent="0.35">
      <c r="A399" s="33">
        <v>392</v>
      </c>
      <c r="B399" s="7" t="s">
        <v>395</v>
      </c>
      <c r="C399" s="18" t="s">
        <v>407</v>
      </c>
      <c r="D399" s="14">
        <v>20</v>
      </c>
      <c r="E399" s="12" t="s">
        <v>233</v>
      </c>
      <c r="F399" s="24"/>
      <c r="G399" s="27">
        <f t="shared" si="21"/>
        <v>0</v>
      </c>
      <c r="H399" s="26">
        <v>23</v>
      </c>
      <c r="I399" s="26">
        <f t="shared" si="22"/>
        <v>0</v>
      </c>
      <c r="J399" s="27">
        <f t="shared" si="23"/>
        <v>0</v>
      </c>
      <c r="K399" s="6" t="s">
        <v>469</v>
      </c>
      <c r="N399" s="57"/>
      <c r="O399" s="60"/>
    </row>
    <row r="400" spans="1:15" ht="78" x14ac:dyDescent="0.35">
      <c r="A400" s="33">
        <v>393</v>
      </c>
      <c r="B400" s="7" t="s">
        <v>408</v>
      </c>
      <c r="C400" s="22" t="s">
        <v>409</v>
      </c>
      <c r="D400" s="14">
        <v>20</v>
      </c>
      <c r="E400" s="12" t="s">
        <v>233</v>
      </c>
      <c r="F400" s="24"/>
      <c r="G400" s="27">
        <f t="shared" si="21"/>
        <v>0</v>
      </c>
      <c r="H400" s="26">
        <v>23</v>
      </c>
      <c r="I400" s="26">
        <f t="shared" si="22"/>
        <v>0</v>
      </c>
      <c r="J400" s="27">
        <f t="shared" si="23"/>
        <v>0</v>
      </c>
      <c r="K400" s="13"/>
      <c r="N400" s="57"/>
      <c r="O400" s="60"/>
    </row>
    <row r="401" spans="1:15" ht="26" x14ac:dyDescent="0.35">
      <c r="A401" s="33">
        <v>394</v>
      </c>
      <c r="B401" s="7" t="s">
        <v>408</v>
      </c>
      <c r="C401" s="22" t="s">
        <v>397</v>
      </c>
      <c r="D401" s="14">
        <v>20</v>
      </c>
      <c r="E401" s="12" t="s">
        <v>233</v>
      </c>
      <c r="F401" s="24"/>
      <c r="G401" s="27">
        <f t="shared" si="21"/>
        <v>0</v>
      </c>
      <c r="H401" s="26">
        <v>23</v>
      </c>
      <c r="I401" s="26">
        <f t="shared" si="22"/>
        <v>0</v>
      </c>
      <c r="J401" s="27">
        <f t="shared" si="23"/>
        <v>0</v>
      </c>
      <c r="K401" s="13"/>
      <c r="N401" s="57"/>
      <c r="O401" s="60"/>
    </row>
    <row r="402" spans="1:15" ht="39" x14ac:dyDescent="0.35">
      <c r="A402" s="33">
        <v>395</v>
      </c>
      <c r="B402" s="7" t="s">
        <v>408</v>
      </c>
      <c r="C402" s="22" t="s">
        <v>398</v>
      </c>
      <c r="D402" s="14">
        <v>20</v>
      </c>
      <c r="E402" s="12" t="s">
        <v>233</v>
      </c>
      <c r="F402" s="24"/>
      <c r="G402" s="27">
        <f t="shared" si="21"/>
        <v>0</v>
      </c>
      <c r="H402" s="26">
        <v>23</v>
      </c>
      <c r="I402" s="26">
        <f t="shared" si="22"/>
        <v>0</v>
      </c>
      <c r="J402" s="27">
        <f t="shared" si="23"/>
        <v>0</v>
      </c>
      <c r="K402" s="13"/>
      <c r="N402" s="57"/>
      <c r="O402" s="60"/>
    </row>
    <row r="403" spans="1:15" ht="91" x14ac:dyDescent="0.35">
      <c r="A403" s="33">
        <v>396</v>
      </c>
      <c r="B403" s="7" t="s">
        <v>408</v>
      </c>
      <c r="C403" s="22" t="s">
        <v>399</v>
      </c>
      <c r="D403" s="14">
        <v>10</v>
      </c>
      <c r="E403" s="12" t="s">
        <v>233</v>
      </c>
      <c r="F403" s="24"/>
      <c r="G403" s="27">
        <f t="shared" si="21"/>
        <v>0</v>
      </c>
      <c r="H403" s="26">
        <v>23</v>
      </c>
      <c r="I403" s="26">
        <f t="shared" si="22"/>
        <v>0</v>
      </c>
      <c r="J403" s="27">
        <f t="shared" si="23"/>
        <v>0</v>
      </c>
      <c r="K403" s="18" t="s">
        <v>470</v>
      </c>
      <c r="N403" s="57"/>
      <c r="O403" s="60"/>
    </row>
    <row r="404" spans="1:15" ht="65" x14ac:dyDescent="0.35">
      <c r="A404" s="33">
        <v>397</v>
      </c>
      <c r="B404" s="7" t="s">
        <v>408</v>
      </c>
      <c r="C404" s="22" t="s">
        <v>405</v>
      </c>
      <c r="D404" s="14">
        <v>20</v>
      </c>
      <c r="E404" s="12" t="s">
        <v>233</v>
      </c>
      <c r="F404" s="24"/>
      <c r="G404" s="27">
        <f t="shared" si="21"/>
        <v>0</v>
      </c>
      <c r="H404" s="26">
        <v>23</v>
      </c>
      <c r="I404" s="26">
        <f t="shared" si="22"/>
        <v>0</v>
      </c>
      <c r="J404" s="27">
        <f t="shared" si="23"/>
        <v>0</v>
      </c>
      <c r="K404" s="13"/>
      <c r="N404" s="57"/>
      <c r="O404" s="60"/>
    </row>
    <row r="405" spans="1:15" ht="52" x14ac:dyDescent="0.35">
      <c r="A405" s="33">
        <v>398</v>
      </c>
      <c r="B405" s="7" t="s">
        <v>408</v>
      </c>
      <c r="C405" s="18" t="s">
        <v>410</v>
      </c>
      <c r="D405" s="14">
        <v>40</v>
      </c>
      <c r="E405" s="11" t="s">
        <v>146</v>
      </c>
      <c r="F405" s="24"/>
      <c r="G405" s="27">
        <f t="shared" si="21"/>
        <v>0</v>
      </c>
      <c r="H405" s="26">
        <v>23</v>
      </c>
      <c r="I405" s="26">
        <f t="shared" si="22"/>
        <v>0</v>
      </c>
      <c r="J405" s="27">
        <f t="shared" si="23"/>
        <v>0</v>
      </c>
      <c r="K405" s="13"/>
      <c r="N405" s="57"/>
      <c r="O405" s="60"/>
    </row>
    <row r="406" spans="1:15" ht="65" x14ac:dyDescent="0.35">
      <c r="A406" s="33">
        <v>399</v>
      </c>
      <c r="B406" s="7" t="s">
        <v>408</v>
      </c>
      <c r="C406" s="18" t="s">
        <v>411</v>
      </c>
      <c r="D406" s="15">
        <v>10</v>
      </c>
      <c r="E406" s="11" t="s">
        <v>146</v>
      </c>
      <c r="F406" s="24"/>
      <c r="G406" s="27">
        <f t="shared" si="21"/>
        <v>0</v>
      </c>
      <c r="H406" s="26">
        <v>23</v>
      </c>
      <c r="I406" s="26">
        <f t="shared" si="22"/>
        <v>0</v>
      </c>
      <c r="J406" s="27">
        <f t="shared" si="23"/>
        <v>0</v>
      </c>
      <c r="K406" s="13"/>
      <c r="N406" s="57"/>
      <c r="O406" s="61"/>
    </row>
    <row r="407" spans="1:15" ht="26" x14ac:dyDescent="0.35">
      <c r="A407" s="33">
        <v>400</v>
      </c>
      <c r="B407" s="7" t="s">
        <v>412</v>
      </c>
      <c r="C407" s="22" t="s">
        <v>397</v>
      </c>
      <c r="D407" s="14">
        <v>20</v>
      </c>
      <c r="E407" s="12" t="s">
        <v>233</v>
      </c>
      <c r="F407" s="24"/>
      <c r="G407" s="27">
        <f t="shared" si="21"/>
        <v>0</v>
      </c>
      <c r="H407" s="26">
        <v>23</v>
      </c>
      <c r="I407" s="26">
        <f t="shared" si="22"/>
        <v>0</v>
      </c>
      <c r="J407" s="27">
        <f t="shared" si="23"/>
        <v>0</v>
      </c>
      <c r="K407" s="13"/>
      <c r="N407" s="57"/>
      <c r="O407" s="60"/>
    </row>
    <row r="408" spans="1:15" ht="39" x14ac:dyDescent="0.35">
      <c r="A408" s="33">
        <v>401</v>
      </c>
      <c r="B408" s="7" t="s">
        <v>412</v>
      </c>
      <c r="C408" s="22" t="s">
        <v>398</v>
      </c>
      <c r="D408" s="14">
        <v>20</v>
      </c>
      <c r="E408" s="12" t="s">
        <v>233</v>
      </c>
      <c r="F408" s="24"/>
      <c r="G408" s="27">
        <f t="shared" si="21"/>
        <v>0</v>
      </c>
      <c r="H408" s="26">
        <v>23</v>
      </c>
      <c r="I408" s="26">
        <f t="shared" si="22"/>
        <v>0</v>
      </c>
      <c r="J408" s="27">
        <f t="shared" si="23"/>
        <v>0</v>
      </c>
      <c r="K408" s="13"/>
      <c r="N408" s="57"/>
      <c r="O408" s="60"/>
    </row>
    <row r="409" spans="1:15" ht="91" x14ac:dyDescent="0.35">
      <c r="A409" s="33">
        <v>402</v>
      </c>
      <c r="B409" s="7" t="s">
        <v>412</v>
      </c>
      <c r="C409" s="22" t="s">
        <v>399</v>
      </c>
      <c r="D409" s="14">
        <v>20</v>
      </c>
      <c r="E409" s="12" t="s">
        <v>233</v>
      </c>
      <c r="F409" s="24"/>
      <c r="G409" s="27">
        <f t="shared" si="21"/>
        <v>0</v>
      </c>
      <c r="H409" s="26">
        <v>23</v>
      </c>
      <c r="I409" s="26">
        <f t="shared" si="22"/>
        <v>0</v>
      </c>
      <c r="J409" s="27">
        <f t="shared" si="23"/>
        <v>0</v>
      </c>
      <c r="K409" s="18" t="s">
        <v>471</v>
      </c>
      <c r="N409" s="57"/>
      <c r="O409" s="60"/>
    </row>
    <row r="410" spans="1:15" ht="65" x14ac:dyDescent="0.35">
      <c r="A410" s="33">
        <v>403</v>
      </c>
      <c r="B410" s="7" t="s">
        <v>412</v>
      </c>
      <c r="C410" s="22" t="s">
        <v>405</v>
      </c>
      <c r="D410" s="14">
        <v>20</v>
      </c>
      <c r="E410" s="12" t="s">
        <v>233</v>
      </c>
      <c r="F410" s="24"/>
      <c r="G410" s="27">
        <f t="shared" si="21"/>
        <v>0</v>
      </c>
      <c r="H410" s="26">
        <v>23</v>
      </c>
      <c r="I410" s="26">
        <f t="shared" si="22"/>
        <v>0</v>
      </c>
      <c r="J410" s="27">
        <f t="shared" si="23"/>
        <v>0</v>
      </c>
      <c r="K410" s="13"/>
      <c r="N410" s="57"/>
      <c r="O410" s="60"/>
    </row>
    <row r="411" spans="1:15" ht="52" x14ac:dyDescent="0.35">
      <c r="A411" s="33">
        <v>404</v>
      </c>
      <c r="B411" s="7" t="s">
        <v>412</v>
      </c>
      <c r="C411" s="18" t="s">
        <v>413</v>
      </c>
      <c r="D411" s="14">
        <v>40</v>
      </c>
      <c r="E411" s="11" t="s">
        <v>146</v>
      </c>
      <c r="F411" s="24"/>
      <c r="G411" s="27">
        <f t="shared" si="21"/>
        <v>0</v>
      </c>
      <c r="H411" s="26">
        <v>23</v>
      </c>
      <c r="I411" s="26">
        <f t="shared" si="22"/>
        <v>0</v>
      </c>
      <c r="J411" s="27">
        <f t="shared" si="23"/>
        <v>0</v>
      </c>
      <c r="K411" s="13"/>
      <c r="N411" s="57"/>
      <c r="O411" s="60"/>
    </row>
    <row r="412" spans="1:15" ht="65" x14ac:dyDescent="0.35">
      <c r="A412" s="33">
        <v>405</v>
      </c>
      <c r="B412" s="7" t="s">
        <v>412</v>
      </c>
      <c r="C412" s="18" t="s">
        <v>411</v>
      </c>
      <c r="D412" s="15">
        <v>10</v>
      </c>
      <c r="E412" s="11" t="s">
        <v>146</v>
      </c>
      <c r="F412" s="24"/>
      <c r="G412" s="27">
        <f t="shared" si="21"/>
        <v>0</v>
      </c>
      <c r="H412" s="26">
        <v>23</v>
      </c>
      <c r="I412" s="26">
        <f t="shared" si="22"/>
        <v>0</v>
      </c>
      <c r="J412" s="27">
        <f t="shared" si="23"/>
        <v>0</v>
      </c>
      <c r="K412" s="13"/>
      <c r="N412" s="57"/>
      <c r="O412" s="61"/>
    </row>
    <row r="413" spans="1:15" ht="91" x14ac:dyDescent="0.35">
      <c r="A413" s="33">
        <v>406</v>
      </c>
      <c r="B413" s="7" t="s">
        <v>414</v>
      </c>
      <c r="C413" s="18" t="s">
        <v>415</v>
      </c>
      <c r="D413" s="14">
        <v>20</v>
      </c>
      <c r="E413" s="12" t="s">
        <v>146</v>
      </c>
      <c r="F413" s="24"/>
      <c r="G413" s="27">
        <f t="shared" si="21"/>
        <v>0</v>
      </c>
      <c r="H413" s="26">
        <v>23</v>
      </c>
      <c r="I413" s="26">
        <f t="shared" si="22"/>
        <v>0</v>
      </c>
      <c r="J413" s="27">
        <f t="shared" si="23"/>
        <v>0</v>
      </c>
      <c r="K413" s="13"/>
      <c r="N413" s="57"/>
      <c r="O413" s="60"/>
    </row>
    <row r="414" spans="1:15" ht="78" x14ac:dyDescent="0.35">
      <c r="A414" s="33">
        <v>407</v>
      </c>
      <c r="B414" s="7" t="s">
        <v>414</v>
      </c>
      <c r="C414" s="18" t="s">
        <v>416</v>
      </c>
      <c r="D414" s="14">
        <v>20</v>
      </c>
      <c r="E414" s="12" t="s">
        <v>233</v>
      </c>
      <c r="F414" s="24"/>
      <c r="G414" s="27">
        <f t="shared" si="21"/>
        <v>0</v>
      </c>
      <c r="H414" s="26">
        <v>23</v>
      </c>
      <c r="I414" s="26">
        <f t="shared" si="22"/>
        <v>0</v>
      </c>
      <c r="J414" s="27">
        <f t="shared" si="23"/>
        <v>0</v>
      </c>
      <c r="K414" s="13"/>
      <c r="N414" s="57"/>
      <c r="O414" s="60"/>
    </row>
    <row r="415" spans="1:15" ht="91" x14ac:dyDescent="0.35">
      <c r="A415" s="33">
        <v>408</v>
      </c>
      <c r="B415" s="7" t="s">
        <v>414</v>
      </c>
      <c r="C415" s="18" t="s">
        <v>417</v>
      </c>
      <c r="D415" s="14">
        <v>20</v>
      </c>
      <c r="E415" s="12" t="s">
        <v>146</v>
      </c>
      <c r="F415" s="24"/>
      <c r="G415" s="27">
        <f t="shared" si="21"/>
        <v>0</v>
      </c>
      <c r="H415" s="26">
        <v>23</v>
      </c>
      <c r="I415" s="26">
        <f t="shared" si="22"/>
        <v>0</v>
      </c>
      <c r="J415" s="27">
        <f t="shared" si="23"/>
        <v>0</v>
      </c>
      <c r="K415" s="13"/>
      <c r="N415" s="57"/>
      <c r="O415" s="60"/>
    </row>
    <row r="416" spans="1:15" ht="78" x14ac:dyDescent="0.35">
      <c r="A416" s="33">
        <v>409</v>
      </c>
      <c r="B416" s="7" t="s">
        <v>414</v>
      </c>
      <c r="C416" s="18" t="s">
        <v>418</v>
      </c>
      <c r="D416" s="14">
        <v>20</v>
      </c>
      <c r="E416" s="12" t="s">
        <v>233</v>
      </c>
      <c r="F416" s="24"/>
      <c r="G416" s="27">
        <f t="shared" si="21"/>
        <v>0</v>
      </c>
      <c r="H416" s="26">
        <v>23</v>
      </c>
      <c r="I416" s="26">
        <f t="shared" si="22"/>
        <v>0</v>
      </c>
      <c r="J416" s="27">
        <f t="shared" si="23"/>
        <v>0</v>
      </c>
      <c r="K416" s="13"/>
      <c r="N416" s="57"/>
      <c r="O416" s="60"/>
    </row>
    <row r="417" spans="1:15" ht="91" x14ac:dyDescent="0.35">
      <c r="A417" s="33">
        <v>410</v>
      </c>
      <c r="B417" s="7" t="s">
        <v>414</v>
      </c>
      <c r="C417" s="18" t="s">
        <v>419</v>
      </c>
      <c r="D417" s="14">
        <v>20</v>
      </c>
      <c r="E417" s="12" t="s">
        <v>146</v>
      </c>
      <c r="F417" s="24"/>
      <c r="G417" s="27">
        <f t="shared" si="21"/>
        <v>0</v>
      </c>
      <c r="H417" s="26">
        <v>23</v>
      </c>
      <c r="I417" s="26">
        <f t="shared" si="22"/>
        <v>0</v>
      </c>
      <c r="J417" s="27">
        <f t="shared" si="23"/>
        <v>0</v>
      </c>
      <c r="K417" s="13"/>
      <c r="N417" s="57"/>
      <c r="O417" s="60"/>
    </row>
    <row r="418" spans="1:15" ht="78" x14ac:dyDescent="0.35">
      <c r="A418" s="33">
        <v>411</v>
      </c>
      <c r="B418" s="7" t="s">
        <v>414</v>
      </c>
      <c r="C418" s="18" t="s">
        <v>420</v>
      </c>
      <c r="D418" s="14">
        <v>20</v>
      </c>
      <c r="E418" s="12" t="s">
        <v>233</v>
      </c>
      <c r="F418" s="24"/>
      <c r="G418" s="27">
        <f t="shared" si="21"/>
        <v>0</v>
      </c>
      <c r="H418" s="26">
        <v>23</v>
      </c>
      <c r="I418" s="26">
        <f t="shared" si="22"/>
        <v>0</v>
      </c>
      <c r="J418" s="27">
        <f t="shared" si="23"/>
        <v>0</v>
      </c>
      <c r="K418" s="13"/>
      <c r="N418" s="57"/>
      <c r="O418" s="60"/>
    </row>
    <row r="419" spans="1:15" ht="91" x14ac:dyDescent="0.35">
      <c r="A419" s="33">
        <v>412</v>
      </c>
      <c r="B419" s="7" t="s">
        <v>414</v>
      </c>
      <c r="C419" s="18" t="s">
        <v>421</v>
      </c>
      <c r="D419" s="14">
        <v>20</v>
      </c>
      <c r="E419" s="12" t="s">
        <v>146</v>
      </c>
      <c r="F419" s="24"/>
      <c r="G419" s="27">
        <f t="shared" si="21"/>
        <v>0</v>
      </c>
      <c r="H419" s="26">
        <v>23</v>
      </c>
      <c r="I419" s="26">
        <f t="shared" si="22"/>
        <v>0</v>
      </c>
      <c r="J419" s="27">
        <f t="shared" si="23"/>
        <v>0</v>
      </c>
      <c r="K419" s="13"/>
      <c r="N419" s="57"/>
      <c r="O419" s="60"/>
    </row>
    <row r="420" spans="1:15" ht="78" x14ac:dyDescent="0.35">
      <c r="A420" s="33">
        <v>413</v>
      </c>
      <c r="B420" s="7" t="s">
        <v>414</v>
      </c>
      <c r="C420" s="18" t="s">
        <v>422</v>
      </c>
      <c r="D420" s="14">
        <v>20</v>
      </c>
      <c r="E420" s="12" t="s">
        <v>233</v>
      </c>
      <c r="F420" s="24"/>
      <c r="G420" s="27">
        <f t="shared" si="21"/>
        <v>0</v>
      </c>
      <c r="H420" s="26">
        <v>23</v>
      </c>
      <c r="I420" s="26">
        <f t="shared" si="22"/>
        <v>0</v>
      </c>
      <c r="J420" s="27">
        <f t="shared" si="23"/>
        <v>0</v>
      </c>
      <c r="K420" s="13"/>
      <c r="N420" s="57"/>
      <c r="O420" s="60"/>
    </row>
    <row r="421" spans="1:15" ht="26" x14ac:dyDescent="0.35">
      <c r="A421" s="33">
        <v>414</v>
      </c>
      <c r="B421" s="5" t="s">
        <v>423</v>
      </c>
      <c r="C421" s="22" t="s">
        <v>397</v>
      </c>
      <c r="D421" s="14">
        <v>20</v>
      </c>
      <c r="E421" s="12" t="s">
        <v>233</v>
      </c>
      <c r="F421" s="24"/>
      <c r="G421" s="27">
        <f t="shared" si="21"/>
        <v>0</v>
      </c>
      <c r="H421" s="26">
        <v>23</v>
      </c>
      <c r="I421" s="26">
        <f t="shared" si="22"/>
        <v>0</v>
      </c>
      <c r="J421" s="27">
        <f t="shared" si="23"/>
        <v>0</v>
      </c>
      <c r="K421" s="21"/>
      <c r="N421" s="57"/>
      <c r="O421" s="60"/>
    </row>
    <row r="422" spans="1:15" ht="39" x14ac:dyDescent="0.35">
      <c r="A422" s="33">
        <v>415</v>
      </c>
      <c r="B422" s="5" t="s">
        <v>423</v>
      </c>
      <c r="C422" s="22" t="s">
        <v>398</v>
      </c>
      <c r="D422" s="14">
        <v>20</v>
      </c>
      <c r="E422" s="12" t="s">
        <v>233</v>
      </c>
      <c r="F422" s="24"/>
      <c r="G422" s="27">
        <f t="shared" si="21"/>
        <v>0</v>
      </c>
      <c r="H422" s="26">
        <v>23</v>
      </c>
      <c r="I422" s="26">
        <f t="shared" si="22"/>
        <v>0</v>
      </c>
      <c r="J422" s="27">
        <f t="shared" si="23"/>
        <v>0</v>
      </c>
      <c r="K422" s="21"/>
      <c r="N422" s="57"/>
      <c r="O422" s="60"/>
    </row>
    <row r="423" spans="1:15" ht="91" x14ac:dyDescent="0.35">
      <c r="A423" s="33">
        <v>416</v>
      </c>
      <c r="B423" s="5" t="s">
        <v>423</v>
      </c>
      <c r="C423" s="22" t="s">
        <v>399</v>
      </c>
      <c r="D423" s="14">
        <v>10</v>
      </c>
      <c r="E423" s="12" t="s">
        <v>233</v>
      </c>
      <c r="F423" s="24"/>
      <c r="G423" s="27">
        <f t="shared" si="21"/>
        <v>0</v>
      </c>
      <c r="H423" s="26">
        <v>23</v>
      </c>
      <c r="I423" s="26">
        <f t="shared" si="22"/>
        <v>0</v>
      </c>
      <c r="J423" s="27">
        <f t="shared" si="23"/>
        <v>0</v>
      </c>
      <c r="K423" s="18" t="s">
        <v>472</v>
      </c>
      <c r="N423" s="57"/>
      <c r="O423" s="60"/>
    </row>
    <row r="424" spans="1:15" ht="39" x14ac:dyDescent="0.35">
      <c r="A424" s="33">
        <v>417</v>
      </c>
      <c r="B424" s="5" t="s">
        <v>423</v>
      </c>
      <c r="C424" s="22" t="s">
        <v>398</v>
      </c>
      <c r="D424" s="15">
        <v>10</v>
      </c>
      <c r="E424" s="11" t="s">
        <v>233</v>
      </c>
      <c r="F424" s="24"/>
      <c r="G424" s="27">
        <f t="shared" si="21"/>
        <v>0</v>
      </c>
      <c r="H424" s="26">
        <v>23</v>
      </c>
      <c r="I424" s="26">
        <f t="shared" si="22"/>
        <v>0</v>
      </c>
      <c r="J424" s="27">
        <f t="shared" si="23"/>
        <v>0</v>
      </c>
      <c r="K424" s="21"/>
      <c r="N424" s="57"/>
      <c r="O424" s="61"/>
    </row>
    <row r="425" spans="1:15" ht="39" x14ac:dyDescent="0.35">
      <c r="A425" s="33">
        <v>418</v>
      </c>
      <c r="B425" s="5" t="s">
        <v>423</v>
      </c>
      <c r="C425" s="22" t="s">
        <v>403</v>
      </c>
      <c r="D425" s="15">
        <v>10</v>
      </c>
      <c r="E425" s="12" t="s">
        <v>233</v>
      </c>
      <c r="F425" s="24"/>
      <c r="G425" s="27">
        <f t="shared" si="21"/>
        <v>0</v>
      </c>
      <c r="H425" s="26">
        <v>23</v>
      </c>
      <c r="I425" s="26">
        <f t="shared" si="22"/>
        <v>0</v>
      </c>
      <c r="J425" s="27">
        <f t="shared" si="23"/>
        <v>0</v>
      </c>
      <c r="K425" s="13"/>
      <c r="N425" s="57"/>
      <c r="O425" s="61"/>
    </row>
    <row r="426" spans="1:15" ht="39" x14ac:dyDescent="0.35">
      <c r="A426" s="33">
        <v>419</v>
      </c>
      <c r="B426" s="5" t="s">
        <v>423</v>
      </c>
      <c r="C426" s="22" t="s">
        <v>404</v>
      </c>
      <c r="D426" s="15">
        <v>10</v>
      </c>
      <c r="E426" s="12" t="s">
        <v>233</v>
      </c>
      <c r="F426" s="24"/>
      <c r="G426" s="27">
        <f t="shared" si="21"/>
        <v>0</v>
      </c>
      <c r="H426" s="26">
        <v>23</v>
      </c>
      <c r="I426" s="26">
        <f t="shared" si="22"/>
        <v>0</v>
      </c>
      <c r="J426" s="27">
        <f t="shared" si="23"/>
        <v>0</v>
      </c>
      <c r="K426" s="13"/>
      <c r="N426" s="57"/>
      <c r="O426" s="61"/>
    </row>
    <row r="427" spans="1:15" ht="65" x14ac:dyDescent="0.35">
      <c r="A427" s="33">
        <v>420</v>
      </c>
      <c r="B427" s="5" t="s">
        <v>423</v>
      </c>
      <c r="C427" s="22" t="s">
        <v>405</v>
      </c>
      <c r="D427" s="15">
        <v>10</v>
      </c>
      <c r="E427" s="12" t="s">
        <v>459</v>
      </c>
      <c r="F427" s="24"/>
      <c r="G427" s="27">
        <f t="shared" si="21"/>
        <v>0</v>
      </c>
      <c r="H427" s="26">
        <v>23</v>
      </c>
      <c r="I427" s="26">
        <f t="shared" si="22"/>
        <v>0</v>
      </c>
      <c r="J427" s="27">
        <f t="shared" si="23"/>
        <v>0</v>
      </c>
      <c r="K427" s="21"/>
      <c r="N427" s="57"/>
      <c r="O427" s="61"/>
    </row>
    <row r="428" spans="1:15" ht="52" x14ac:dyDescent="0.35">
      <c r="A428" s="33">
        <v>421</v>
      </c>
      <c r="B428" s="5" t="s">
        <v>424</v>
      </c>
      <c r="C428" s="18" t="s">
        <v>425</v>
      </c>
      <c r="D428" s="15">
        <v>20</v>
      </c>
      <c r="E428" s="11" t="s">
        <v>233</v>
      </c>
      <c r="F428" s="24"/>
      <c r="G428" s="27">
        <f t="shared" si="21"/>
        <v>0</v>
      </c>
      <c r="H428" s="26">
        <v>23</v>
      </c>
      <c r="I428" s="26">
        <f t="shared" si="22"/>
        <v>0</v>
      </c>
      <c r="J428" s="27">
        <f t="shared" si="23"/>
        <v>0</v>
      </c>
      <c r="K428" s="13"/>
      <c r="N428" s="57"/>
      <c r="O428" s="61"/>
    </row>
    <row r="429" spans="1:15" ht="39" x14ac:dyDescent="0.35">
      <c r="A429" s="33">
        <v>422</v>
      </c>
      <c r="B429" s="5" t="s">
        <v>426</v>
      </c>
      <c r="C429" s="18" t="s">
        <v>427</v>
      </c>
      <c r="D429" s="15">
        <v>20</v>
      </c>
      <c r="E429" s="11" t="s">
        <v>146</v>
      </c>
      <c r="F429" s="24"/>
      <c r="G429" s="27">
        <f t="shared" si="21"/>
        <v>0</v>
      </c>
      <c r="H429" s="26">
        <v>23</v>
      </c>
      <c r="I429" s="26">
        <f t="shared" si="22"/>
        <v>0</v>
      </c>
      <c r="J429" s="27">
        <f t="shared" si="23"/>
        <v>0</v>
      </c>
      <c r="K429" s="6" t="s">
        <v>482</v>
      </c>
      <c r="N429" s="57"/>
      <c r="O429" s="61"/>
    </row>
    <row r="430" spans="1:15" ht="52" x14ac:dyDescent="0.35">
      <c r="A430" s="33">
        <v>423</v>
      </c>
      <c r="B430" s="5" t="s">
        <v>428</v>
      </c>
      <c r="C430" s="18" t="s">
        <v>429</v>
      </c>
      <c r="D430" s="15">
        <v>20</v>
      </c>
      <c r="E430" s="11" t="s">
        <v>146</v>
      </c>
      <c r="F430" s="24"/>
      <c r="G430" s="27">
        <f t="shared" si="21"/>
        <v>0</v>
      </c>
      <c r="H430" s="26">
        <v>23</v>
      </c>
      <c r="I430" s="26">
        <f t="shared" si="22"/>
        <v>0</v>
      </c>
      <c r="J430" s="27">
        <f t="shared" si="23"/>
        <v>0</v>
      </c>
      <c r="K430" s="6" t="s">
        <v>483</v>
      </c>
      <c r="N430" s="57"/>
      <c r="O430" s="61"/>
    </row>
    <row r="431" spans="1:15" ht="52" x14ac:dyDescent="0.35">
      <c r="A431" s="33">
        <v>424</v>
      </c>
      <c r="B431" s="5" t="s">
        <v>430</v>
      </c>
      <c r="C431" s="18" t="s">
        <v>431</v>
      </c>
      <c r="D431" s="15">
        <v>20</v>
      </c>
      <c r="E431" s="11" t="s">
        <v>233</v>
      </c>
      <c r="F431" s="24"/>
      <c r="G431" s="27">
        <f t="shared" si="21"/>
        <v>0</v>
      </c>
      <c r="H431" s="26">
        <v>23</v>
      </c>
      <c r="I431" s="26">
        <f t="shared" si="22"/>
        <v>0</v>
      </c>
      <c r="J431" s="27">
        <f t="shared" si="23"/>
        <v>0</v>
      </c>
      <c r="K431" s="6" t="s">
        <v>484</v>
      </c>
      <c r="N431" s="57"/>
      <c r="O431" s="61"/>
    </row>
    <row r="432" spans="1:15" ht="52" x14ac:dyDescent="0.35">
      <c r="A432" s="33">
        <v>425</v>
      </c>
      <c r="B432" s="5" t="s">
        <v>430</v>
      </c>
      <c r="C432" s="18" t="s">
        <v>432</v>
      </c>
      <c r="D432" s="15">
        <v>20</v>
      </c>
      <c r="E432" s="12" t="s">
        <v>459</v>
      </c>
      <c r="F432" s="24"/>
      <c r="G432" s="27">
        <f t="shared" si="21"/>
        <v>0</v>
      </c>
      <c r="H432" s="26">
        <v>23</v>
      </c>
      <c r="I432" s="26">
        <f t="shared" si="22"/>
        <v>0</v>
      </c>
      <c r="J432" s="27">
        <f t="shared" si="23"/>
        <v>0</v>
      </c>
      <c r="K432" s="6" t="s">
        <v>473</v>
      </c>
      <c r="N432" s="57"/>
      <c r="O432" s="61"/>
    </row>
    <row r="433" spans="1:15" ht="52" x14ac:dyDescent="0.35">
      <c r="A433" s="33">
        <v>426</v>
      </c>
      <c r="B433" s="5" t="s">
        <v>424</v>
      </c>
      <c r="C433" s="22" t="s">
        <v>433</v>
      </c>
      <c r="D433" s="15">
        <v>20</v>
      </c>
      <c r="E433" s="11" t="s">
        <v>146</v>
      </c>
      <c r="F433" s="24"/>
      <c r="G433" s="27">
        <f t="shared" si="21"/>
        <v>0</v>
      </c>
      <c r="H433" s="26">
        <v>23</v>
      </c>
      <c r="I433" s="26">
        <f t="shared" si="22"/>
        <v>0</v>
      </c>
      <c r="J433" s="27">
        <f t="shared" si="23"/>
        <v>0</v>
      </c>
      <c r="K433" s="29"/>
      <c r="N433" s="57"/>
      <c r="O433" s="61"/>
    </row>
    <row r="434" spans="1:15" ht="52" x14ac:dyDescent="0.35">
      <c r="A434" s="33">
        <v>427</v>
      </c>
      <c r="B434" s="5" t="s">
        <v>424</v>
      </c>
      <c r="C434" s="18" t="s">
        <v>432</v>
      </c>
      <c r="D434" s="15">
        <v>20</v>
      </c>
      <c r="E434" s="12" t="s">
        <v>459</v>
      </c>
      <c r="F434" s="24"/>
      <c r="G434" s="27">
        <f t="shared" si="21"/>
        <v>0</v>
      </c>
      <c r="H434" s="26">
        <v>23</v>
      </c>
      <c r="I434" s="26">
        <f t="shared" si="22"/>
        <v>0</v>
      </c>
      <c r="J434" s="27">
        <f t="shared" si="23"/>
        <v>0</v>
      </c>
      <c r="K434" s="6" t="s">
        <v>474</v>
      </c>
      <c r="N434" s="57"/>
      <c r="O434" s="61"/>
    </row>
    <row r="435" spans="1:15" ht="78" x14ac:dyDescent="0.35">
      <c r="A435" s="33">
        <v>428</v>
      </c>
      <c r="B435" s="5" t="s">
        <v>424</v>
      </c>
      <c r="C435" s="18" t="s">
        <v>434</v>
      </c>
      <c r="D435" s="15">
        <v>10</v>
      </c>
      <c r="E435" s="11" t="s">
        <v>146</v>
      </c>
      <c r="F435" s="24"/>
      <c r="G435" s="27">
        <f t="shared" si="21"/>
        <v>0</v>
      </c>
      <c r="H435" s="26">
        <v>23</v>
      </c>
      <c r="I435" s="26">
        <f t="shared" si="22"/>
        <v>0</v>
      </c>
      <c r="J435" s="27">
        <f t="shared" si="23"/>
        <v>0</v>
      </c>
      <c r="K435" s="29" t="s">
        <v>475</v>
      </c>
      <c r="N435" s="57"/>
      <c r="O435" s="61"/>
    </row>
    <row r="436" spans="1:15" ht="39" x14ac:dyDescent="0.35">
      <c r="A436" s="33">
        <v>429</v>
      </c>
      <c r="B436" s="5" t="s">
        <v>435</v>
      </c>
      <c r="C436" s="18" t="s">
        <v>425</v>
      </c>
      <c r="D436" s="15">
        <v>20</v>
      </c>
      <c r="E436" s="11" t="s">
        <v>233</v>
      </c>
      <c r="F436" s="24"/>
      <c r="G436" s="27">
        <f t="shared" si="21"/>
        <v>0</v>
      </c>
      <c r="H436" s="26">
        <v>23</v>
      </c>
      <c r="I436" s="26">
        <f t="shared" si="22"/>
        <v>0</v>
      </c>
      <c r="J436" s="27">
        <f t="shared" si="23"/>
        <v>0</v>
      </c>
      <c r="K436" s="29" t="s">
        <v>476</v>
      </c>
      <c r="N436" s="57"/>
      <c r="O436" s="61"/>
    </row>
    <row r="437" spans="1:15" ht="52" x14ac:dyDescent="0.35">
      <c r="A437" s="33">
        <v>430</v>
      </c>
      <c r="B437" s="5" t="s">
        <v>435</v>
      </c>
      <c r="C437" s="18" t="s">
        <v>432</v>
      </c>
      <c r="D437" s="15">
        <v>10</v>
      </c>
      <c r="E437" s="12" t="s">
        <v>459</v>
      </c>
      <c r="F437" s="24"/>
      <c r="G437" s="27">
        <f t="shared" si="21"/>
        <v>0</v>
      </c>
      <c r="H437" s="26">
        <v>23</v>
      </c>
      <c r="I437" s="26">
        <f t="shared" si="22"/>
        <v>0</v>
      </c>
      <c r="J437" s="27">
        <f t="shared" si="23"/>
        <v>0</v>
      </c>
      <c r="K437" s="6" t="s">
        <v>477</v>
      </c>
      <c r="N437" s="57"/>
      <c r="O437" s="61"/>
    </row>
    <row r="438" spans="1:15" ht="52" x14ac:dyDescent="0.35">
      <c r="A438" s="33">
        <v>431</v>
      </c>
      <c r="B438" s="5" t="s">
        <v>435</v>
      </c>
      <c r="C438" s="18" t="s">
        <v>433</v>
      </c>
      <c r="D438" s="15">
        <v>20</v>
      </c>
      <c r="E438" s="11" t="s">
        <v>146</v>
      </c>
      <c r="F438" s="24"/>
      <c r="G438" s="27">
        <f t="shared" si="21"/>
        <v>0</v>
      </c>
      <c r="H438" s="26">
        <v>23</v>
      </c>
      <c r="I438" s="26">
        <f t="shared" si="22"/>
        <v>0</v>
      </c>
      <c r="J438" s="27">
        <f t="shared" si="23"/>
        <v>0</v>
      </c>
      <c r="K438" s="13"/>
      <c r="N438" s="57"/>
      <c r="O438" s="61"/>
    </row>
    <row r="439" spans="1:15" ht="78" x14ac:dyDescent="0.35">
      <c r="A439" s="33">
        <v>432</v>
      </c>
      <c r="B439" s="5" t="s">
        <v>435</v>
      </c>
      <c r="C439" s="18" t="s">
        <v>434</v>
      </c>
      <c r="D439" s="15">
        <v>20</v>
      </c>
      <c r="E439" s="11" t="s">
        <v>146</v>
      </c>
      <c r="F439" s="24"/>
      <c r="G439" s="27">
        <f t="shared" si="21"/>
        <v>0</v>
      </c>
      <c r="H439" s="26">
        <v>23</v>
      </c>
      <c r="I439" s="26">
        <f t="shared" si="22"/>
        <v>0</v>
      </c>
      <c r="J439" s="27">
        <f t="shared" si="23"/>
        <v>0</v>
      </c>
      <c r="K439" s="13"/>
      <c r="N439" s="57"/>
      <c r="O439" s="61"/>
    </row>
    <row r="440" spans="1:15" ht="39" x14ac:dyDescent="0.35">
      <c r="A440" s="33">
        <v>433</v>
      </c>
      <c r="B440" s="5" t="s">
        <v>436</v>
      </c>
      <c r="C440" s="18" t="s">
        <v>437</v>
      </c>
      <c r="D440" s="15">
        <v>20</v>
      </c>
      <c r="E440" s="11" t="s">
        <v>233</v>
      </c>
      <c r="F440" s="24"/>
      <c r="G440" s="27">
        <f t="shared" si="21"/>
        <v>0</v>
      </c>
      <c r="H440" s="26">
        <v>23</v>
      </c>
      <c r="I440" s="26">
        <f t="shared" si="22"/>
        <v>0</v>
      </c>
      <c r="J440" s="27">
        <f t="shared" si="23"/>
        <v>0</v>
      </c>
      <c r="K440" s="13"/>
      <c r="N440" s="57"/>
      <c r="O440" s="61"/>
    </row>
    <row r="441" spans="1:15" ht="78" x14ac:dyDescent="0.35">
      <c r="A441" s="33">
        <v>434</v>
      </c>
      <c r="B441" s="5" t="s">
        <v>436</v>
      </c>
      <c r="C441" s="18" t="s">
        <v>438</v>
      </c>
      <c r="D441" s="15">
        <v>20</v>
      </c>
      <c r="E441" s="11" t="s">
        <v>146</v>
      </c>
      <c r="F441" s="24"/>
      <c r="G441" s="27">
        <f t="shared" si="21"/>
        <v>0</v>
      </c>
      <c r="H441" s="26">
        <v>23</v>
      </c>
      <c r="I441" s="26">
        <f t="shared" si="22"/>
        <v>0</v>
      </c>
      <c r="J441" s="27">
        <f t="shared" si="23"/>
        <v>0</v>
      </c>
      <c r="K441" s="21"/>
      <c r="N441" s="57"/>
      <c r="O441" s="61"/>
    </row>
    <row r="442" spans="1:15" ht="65" x14ac:dyDescent="0.35">
      <c r="A442" s="33">
        <v>435</v>
      </c>
      <c r="B442" s="5" t="s">
        <v>436</v>
      </c>
      <c r="C442" s="18" t="s">
        <v>439</v>
      </c>
      <c r="D442" s="15">
        <v>10</v>
      </c>
      <c r="E442" s="12" t="s">
        <v>459</v>
      </c>
      <c r="F442" s="24"/>
      <c r="G442" s="27">
        <f t="shared" si="21"/>
        <v>0</v>
      </c>
      <c r="H442" s="26">
        <v>23</v>
      </c>
      <c r="I442" s="26">
        <f t="shared" si="22"/>
        <v>0</v>
      </c>
      <c r="J442" s="27">
        <f t="shared" si="23"/>
        <v>0</v>
      </c>
      <c r="K442" s="21"/>
      <c r="N442" s="57"/>
      <c r="O442" s="61"/>
    </row>
    <row r="443" spans="1:15" ht="65" x14ac:dyDescent="0.35">
      <c r="A443" s="33">
        <v>436</v>
      </c>
      <c r="B443" s="5" t="s">
        <v>436</v>
      </c>
      <c r="C443" s="18" t="s">
        <v>440</v>
      </c>
      <c r="D443" s="15">
        <v>20</v>
      </c>
      <c r="E443" s="11" t="s">
        <v>146</v>
      </c>
      <c r="F443" s="24"/>
      <c r="G443" s="27">
        <f t="shared" si="21"/>
        <v>0</v>
      </c>
      <c r="H443" s="26">
        <v>23</v>
      </c>
      <c r="I443" s="26">
        <f t="shared" si="22"/>
        <v>0</v>
      </c>
      <c r="J443" s="27">
        <f t="shared" si="23"/>
        <v>0</v>
      </c>
      <c r="K443" s="13"/>
      <c r="N443" s="57"/>
      <c r="O443" s="61"/>
    </row>
    <row r="444" spans="1:15" ht="78" x14ac:dyDescent="0.35">
      <c r="A444" s="33">
        <v>437</v>
      </c>
      <c r="B444" s="5" t="s">
        <v>436</v>
      </c>
      <c r="C444" s="18" t="s">
        <v>441</v>
      </c>
      <c r="D444" s="15">
        <v>20</v>
      </c>
      <c r="E444" s="11" t="s">
        <v>146</v>
      </c>
      <c r="F444" s="24"/>
      <c r="G444" s="27">
        <f t="shared" si="21"/>
        <v>0</v>
      </c>
      <c r="H444" s="26">
        <v>23</v>
      </c>
      <c r="I444" s="26">
        <f t="shared" si="22"/>
        <v>0</v>
      </c>
      <c r="J444" s="27">
        <f t="shared" si="23"/>
        <v>0</v>
      </c>
      <c r="K444" s="13"/>
      <c r="N444" s="57"/>
      <c r="O444" s="61"/>
    </row>
    <row r="445" spans="1:15" ht="39" x14ac:dyDescent="0.35">
      <c r="A445" s="33">
        <v>438</v>
      </c>
      <c r="B445" s="5" t="s">
        <v>442</v>
      </c>
      <c r="C445" s="18" t="s">
        <v>425</v>
      </c>
      <c r="D445" s="15">
        <v>20</v>
      </c>
      <c r="E445" s="11" t="s">
        <v>233</v>
      </c>
      <c r="F445" s="24"/>
      <c r="G445" s="27">
        <f t="shared" si="21"/>
        <v>0</v>
      </c>
      <c r="H445" s="26">
        <v>23</v>
      </c>
      <c r="I445" s="26">
        <f t="shared" si="22"/>
        <v>0</v>
      </c>
      <c r="J445" s="27">
        <f t="shared" si="23"/>
        <v>0</v>
      </c>
      <c r="K445" s="29" t="s">
        <v>476</v>
      </c>
      <c r="N445" s="57"/>
      <c r="O445" s="61"/>
    </row>
    <row r="446" spans="1:15" ht="78" x14ac:dyDescent="0.35">
      <c r="A446" s="33">
        <v>439</v>
      </c>
      <c r="B446" s="5" t="s">
        <v>442</v>
      </c>
      <c r="C446" s="18" t="s">
        <v>443</v>
      </c>
      <c r="D446" s="15">
        <v>20</v>
      </c>
      <c r="E446" s="11" t="s">
        <v>146</v>
      </c>
      <c r="F446" s="24"/>
      <c r="G446" s="27">
        <f t="shared" si="21"/>
        <v>0</v>
      </c>
      <c r="H446" s="26">
        <v>23</v>
      </c>
      <c r="I446" s="26">
        <f t="shared" si="22"/>
        <v>0</v>
      </c>
      <c r="J446" s="27">
        <f t="shared" si="23"/>
        <v>0</v>
      </c>
      <c r="K446" s="21"/>
      <c r="N446" s="57"/>
      <c r="O446" s="61"/>
    </row>
    <row r="447" spans="1:15" ht="52" x14ac:dyDescent="0.35">
      <c r="A447" s="33">
        <v>440</v>
      </c>
      <c r="B447" s="5" t="s">
        <v>442</v>
      </c>
      <c r="C447" s="18" t="s">
        <v>432</v>
      </c>
      <c r="D447" s="15">
        <v>10</v>
      </c>
      <c r="E447" s="12" t="s">
        <v>459</v>
      </c>
      <c r="F447" s="24"/>
      <c r="G447" s="27">
        <f t="shared" si="21"/>
        <v>0</v>
      </c>
      <c r="H447" s="26">
        <v>23</v>
      </c>
      <c r="I447" s="26">
        <f t="shared" si="22"/>
        <v>0</v>
      </c>
      <c r="J447" s="27">
        <f t="shared" si="23"/>
        <v>0</v>
      </c>
      <c r="K447" s="21"/>
      <c r="N447" s="57"/>
      <c r="O447" s="61"/>
    </row>
    <row r="448" spans="1:15" ht="52" x14ac:dyDescent="0.35">
      <c r="A448" s="33">
        <v>441</v>
      </c>
      <c r="B448" s="5" t="s">
        <v>442</v>
      </c>
      <c r="C448" s="18" t="s">
        <v>433</v>
      </c>
      <c r="D448" s="15">
        <v>20</v>
      </c>
      <c r="E448" s="11" t="s">
        <v>146</v>
      </c>
      <c r="F448" s="24"/>
      <c r="G448" s="27">
        <f t="shared" si="21"/>
        <v>0</v>
      </c>
      <c r="H448" s="26">
        <v>23</v>
      </c>
      <c r="I448" s="26">
        <f t="shared" si="22"/>
        <v>0</v>
      </c>
      <c r="J448" s="27">
        <f t="shared" si="23"/>
        <v>0</v>
      </c>
      <c r="K448" s="13"/>
      <c r="N448" s="57"/>
      <c r="O448" s="61"/>
    </row>
    <row r="449" spans="1:15" ht="78" x14ac:dyDescent="0.35">
      <c r="A449" s="33">
        <v>442</v>
      </c>
      <c r="B449" s="5" t="s">
        <v>442</v>
      </c>
      <c r="C449" s="18" t="s">
        <v>434</v>
      </c>
      <c r="D449" s="15">
        <v>20</v>
      </c>
      <c r="E449" s="11" t="s">
        <v>146</v>
      </c>
      <c r="F449" s="24"/>
      <c r="G449" s="27">
        <f t="shared" si="21"/>
        <v>0</v>
      </c>
      <c r="H449" s="26">
        <v>23</v>
      </c>
      <c r="I449" s="26">
        <f t="shared" si="22"/>
        <v>0</v>
      </c>
      <c r="J449" s="27">
        <f t="shared" si="23"/>
        <v>0</v>
      </c>
      <c r="K449" s="13"/>
      <c r="N449" s="57"/>
      <c r="O449" s="61"/>
    </row>
    <row r="450" spans="1:15" ht="39" x14ac:dyDescent="0.35">
      <c r="A450" s="33">
        <v>443</v>
      </c>
      <c r="B450" s="5" t="s">
        <v>444</v>
      </c>
      <c r="C450" s="22" t="s">
        <v>445</v>
      </c>
      <c r="D450" s="15">
        <v>20</v>
      </c>
      <c r="E450" s="11" t="s">
        <v>146</v>
      </c>
      <c r="F450" s="24"/>
      <c r="G450" s="27">
        <f t="shared" si="21"/>
        <v>0</v>
      </c>
      <c r="H450" s="26">
        <v>23</v>
      </c>
      <c r="I450" s="26">
        <f t="shared" si="22"/>
        <v>0</v>
      </c>
      <c r="J450" s="27">
        <f t="shared" si="23"/>
        <v>0</v>
      </c>
      <c r="K450" s="13"/>
      <c r="N450" s="57"/>
      <c r="O450" s="61"/>
    </row>
    <row r="451" spans="1:15" ht="39" x14ac:dyDescent="0.35">
      <c r="A451" s="33">
        <v>444</v>
      </c>
      <c r="B451" s="5" t="s">
        <v>444</v>
      </c>
      <c r="C451" s="22" t="s">
        <v>446</v>
      </c>
      <c r="D451" s="15">
        <v>20</v>
      </c>
      <c r="E451" s="11" t="s">
        <v>146</v>
      </c>
      <c r="F451" s="24"/>
      <c r="G451" s="27">
        <f t="shared" si="21"/>
        <v>0</v>
      </c>
      <c r="H451" s="26">
        <v>23</v>
      </c>
      <c r="I451" s="26">
        <f t="shared" si="22"/>
        <v>0</v>
      </c>
      <c r="J451" s="27">
        <f t="shared" si="23"/>
        <v>0</v>
      </c>
      <c r="K451" s="13"/>
      <c r="N451" s="57"/>
      <c r="O451" s="61"/>
    </row>
    <row r="452" spans="1:15" ht="104" x14ac:dyDescent="0.35">
      <c r="A452" s="33">
        <v>445</v>
      </c>
      <c r="B452" s="5" t="s">
        <v>447</v>
      </c>
      <c r="C452" s="22" t="s">
        <v>448</v>
      </c>
      <c r="D452" s="15">
        <v>10</v>
      </c>
      <c r="E452" s="12" t="s">
        <v>460</v>
      </c>
      <c r="F452" s="24"/>
      <c r="G452" s="27">
        <f t="shared" si="21"/>
        <v>0</v>
      </c>
      <c r="H452" s="26">
        <v>23</v>
      </c>
      <c r="I452" s="26">
        <f t="shared" si="22"/>
        <v>0</v>
      </c>
      <c r="J452" s="27">
        <f t="shared" si="23"/>
        <v>0</v>
      </c>
      <c r="K452" s="6" t="s">
        <v>478</v>
      </c>
      <c r="N452" s="57"/>
      <c r="O452" s="61"/>
    </row>
    <row r="453" spans="1:15" ht="52" x14ac:dyDescent="0.35">
      <c r="A453" s="33">
        <v>446</v>
      </c>
      <c r="B453" s="5" t="s">
        <v>449</v>
      </c>
      <c r="C453" s="22" t="s">
        <v>448</v>
      </c>
      <c r="D453" s="15">
        <v>10</v>
      </c>
      <c r="E453" s="12" t="s">
        <v>460</v>
      </c>
      <c r="F453" s="24"/>
      <c r="G453" s="27">
        <f t="shared" si="21"/>
        <v>0</v>
      </c>
      <c r="H453" s="26">
        <v>23</v>
      </c>
      <c r="I453" s="26">
        <f t="shared" si="22"/>
        <v>0</v>
      </c>
      <c r="J453" s="27">
        <f t="shared" si="23"/>
        <v>0</v>
      </c>
      <c r="K453" s="30" t="s">
        <v>479</v>
      </c>
      <c r="N453" s="57"/>
      <c r="O453" s="61"/>
    </row>
    <row r="454" spans="1:15" ht="52" x14ac:dyDescent="0.35">
      <c r="A454" s="33">
        <v>447</v>
      </c>
      <c r="B454" s="5" t="s">
        <v>444</v>
      </c>
      <c r="C454" s="22" t="s">
        <v>432</v>
      </c>
      <c r="D454" s="15">
        <v>20</v>
      </c>
      <c r="E454" s="11" t="s">
        <v>146</v>
      </c>
      <c r="F454" s="24"/>
      <c r="G454" s="27">
        <f t="shared" si="21"/>
        <v>0</v>
      </c>
      <c r="H454" s="26">
        <v>23</v>
      </c>
      <c r="I454" s="26">
        <f t="shared" si="22"/>
        <v>0</v>
      </c>
      <c r="J454" s="27">
        <f t="shared" si="23"/>
        <v>0</v>
      </c>
      <c r="K454" s="6" t="s">
        <v>477</v>
      </c>
      <c r="N454" s="57"/>
      <c r="O454" s="61"/>
    </row>
    <row r="455" spans="1:15" ht="52" x14ac:dyDescent="0.35">
      <c r="A455" s="33">
        <v>448</v>
      </c>
      <c r="B455" s="5" t="s">
        <v>444</v>
      </c>
      <c r="C455" s="22" t="s">
        <v>433</v>
      </c>
      <c r="D455" s="15">
        <v>20</v>
      </c>
      <c r="E455" s="11" t="s">
        <v>146</v>
      </c>
      <c r="F455" s="24"/>
      <c r="G455" s="27">
        <f t="shared" si="21"/>
        <v>0</v>
      </c>
      <c r="H455" s="26">
        <v>23</v>
      </c>
      <c r="I455" s="26">
        <f t="shared" si="22"/>
        <v>0</v>
      </c>
      <c r="J455" s="27">
        <f t="shared" si="23"/>
        <v>0</v>
      </c>
      <c r="K455" s="13"/>
      <c r="N455" s="57"/>
      <c r="O455" s="61"/>
    </row>
    <row r="456" spans="1:15" ht="78" x14ac:dyDescent="0.35">
      <c r="A456" s="33">
        <v>449</v>
      </c>
      <c r="B456" s="5" t="s">
        <v>444</v>
      </c>
      <c r="C456" s="22" t="s">
        <v>434</v>
      </c>
      <c r="D456" s="15">
        <v>20</v>
      </c>
      <c r="E456" s="11" t="s">
        <v>146</v>
      </c>
      <c r="F456" s="24"/>
      <c r="G456" s="27">
        <f t="shared" si="21"/>
        <v>0</v>
      </c>
      <c r="H456" s="26">
        <v>23</v>
      </c>
      <c r="I456" s="26">
        <f t="shared" si="22"/>
        <v>0</v>
      </c>
      <c r="J456" s="27">
        <f t="shared" si="23"/>
        <v>0</v>
      </c>
      <c r="K456" s="13"/>
      <c r="N456" s="57"/>
      <c r="O456" s="61"/>
    </row>
    <row r="457" spans="1:15" ht="39" x14ac:dyDescent="0.35">
      <c r="A457" s="33">
        <v>450</v>
      </c>
      <c r="B457" s="5" t="s">
        <v>444</v>
      </c>
      <c r="C457" s="22" t="s">
        <v>450</v>
      </c>
      <c r="D457" s="15">
        <v>20</v>
      </c>
      <c r="E457" s="11" t="s">
        <v>146</v>
      </c>
      <c r="F457" s="24"/>
      <c r="G457" s="27">
        <f t="shared" si="21"/>
        <v>0</v>
      </c>
      <c r="H457" s="26">
        <v>23</v>
      </c>
      <c r="I457" s="26">
        <f t="shared" si="22"/>
        <v>0</v>
      </c>
      <c r="J457" s="27">
        <f t="shared" si="23"/>
        <v>0</v>
      </c>
      <c r="K457" s="13"/>
      <c r="N457" s="57"/>
      <c r="O457" s="61"/>
    </row>
    <row r="458" spans="1:15" ht="91.5" x14ac:dyDescent="0.35">
      <c r="A458" s="33">
        <v>451</v>
      </c>
      <c r="B458" s="5" t="s">
        <v>451</v>
      </c>
      <c r="C458" s="22" t="s">
        <v>452</v>
      </c>
      <c r="D458" s="15">
        <v>10</v>
      </c>
      <c r="E458" s="12" t="s">
        <v>460</v>
      </c>
      <c r="F458" s="24"/>
      <c r="G458" s="27">
        <f t="shared" si="21"/>
        <v>0</v>
      </c>
      <c r="H458" s="26">
        <v>23</v>
      </c>
      <c r="I458" s="26">
        <f t="shared" si="22"/>
        <v>0</v>
      </c>
      <c r="J458" s="27">
        <f t="shared" si="23"/>
        <v>0</v>
      </c>
      <c r="K458" s="21" t="s">
        <v>485</v>
      </c>
      <c r="N458" s="57"/>
      <c r="O458" s="61"/>
    </row>
    <row r="459" spans="1:15" ht="78.5" x14ac:dyDescent="0.35">
      <c r="A459" s="33">
        <v>452</v>
      </c>
      <c r="B459" s="5" t="s">
        <v>449</v>
      </c>
      <c r="C459" s="22" t="s">
        <v>452</v>
      </c>
      <c r="D459" s="15">
        <v>10</v>
      </c>
      <c r="E459" s="12" t="s">
        <v>460</v>
      </c>
      <c r="F459" s="24"/>
      <c r="G459" s="27">
        <f t="shared" si="21"/>
        <v>0</v>
      </c>
      <c r="H459" s="26">
        <v>23</v>
      </c>
      <c r="I459" s="26">
        <f t="shared" si="22"/>
        <v>0</v>
      </c>
      <c r="J459" s="27">
        <f t="shared" si="23"/>
        <v>0</v>
      </c>
      <c r="K459" s="21" t="s">
        <v>486</v>
      </c>
      <c r="N459" s="57"/>
      <c r="O459" s="61"/>
    </row>
    <row r="460" spans="1:15" ht="39" x14ac:dyDescent="0.35">
      <c r="A460" s="33">
        <v>453</v>
      </c>
      <c r="B460" s="5" t="s">
        <v>453</v>
      </c>
      <c r="C460" s="18" t="s">
        <v>425</v>
      </c>
      <c r="D460" s="15">
        <v>10</v>
      </c>
      <c r="E460" s="11" t="s">
        <v>233</v>
      </c>
      <c r="F460" s="24"/>
      <c r="G460" s="27">
        <f t="shared" si="21"/>
        <v>0</v>
      </c>
      <c r="H460" s="26">
        <v>23</v>
      </c>
      <c r="I460" s="26">
        <f t="shared" si="22"/>
        <v>0</v>
      </c>
      <c r="J460" s="27">
        <f t="shared" si="23"/>
        <v>0</v>
      </c>
      <c r="K460" s="13"/>
      <c r="N460" s="57"/>
      <c r="O460" s="61"/>
    </row>
    <row r="461" spans="1:15" ht="78" x14ac:dyDescent="0.35">
      <c r="A461" s="33">
        <v>454</v>
      </c>
      <c r="B461" s="5" t="s">
        <v>453</v>
      </c>
      <c r="C461" s="18" t="s">
        <v>443</v>
      </c>
      <c r="D461" s="15">
        <v>10</v>
      </c>
      <c r="E461" s="11" t="s">
        <v>146</v>
      </c>
      <c r="F461" s="24"/>
      <c r="G461" s="27">
        <f t="shared" ref="G461:G472" si="24">F461*D461</f>
        <v>0</v>
      </c>
      <c r="H461" s="26">
        <v>23</v>
      </c>
      <c r="I461" s="26">
        <f t="shared" ref="I461:I472" si="25">(G461*H461)/100</f>
        <v>0</v>
      </c>
      <c r="J461" s="27">
        <f t="shared" ref="J461:J472" si="26">I461+G461</f>
        <v>0</v>
      </c>
      <c r="K461" s="21"/>
      <c r="N461" s="57"/>
      <c r="O461" s="61"/>
    </row>
    <row r="462" spans="1:15" ht="91" x14ac:dyDescent="0.35">
      <c r="A462" s="33">
        <v>455</v>
      </c>
      <c r="B462" s="5" t="s">
        <v>453</v>
      </c>
      <c r="C462" s="18" t="s">
        <v>454</v>
      </c>
      <c r="D462" s="15">
        <v>10</v>
      </c>
      <c r="E462" s="12" t="s">
        <v>459</v>
      </c>
      <c r="F462" s="24"/>
      <c r="G462" s="27">
        <f t="shared" si="24"/>
        <v>0</v>
      </c>
      <c r="H462" s="26">
        <v>23</v>
      </c>
      <c r="I462" s="26">
        <f t="shared" si="25"/>
        <v>0</v>
      </c>
      <c r="J462" s="27">
        <f t="shared" si="26"/>
        <v>0</v>
      </c>
      <c r="K462" s="13"/>
      <c r="N462" s="57"/>
      <c r="O462" s="61"/>
    </row>
    <row r="463" spans="1:15" ht="52" x14ac:dyDescent="0.35">
      <c r="A463" s="33">
        <v>456</v>
      </c>
      <c r="B463" s="5" t="s">
        <v>453</v>
      </c>
      <c r="C463" s="18" t="s">
        <v>432</v>
      </c>
      <c r="D463" s="15">
        <v>10</v>
      </c>
      <c r="E463" s="11" t="s">
        <v>146</v>
      </c>
      <c r="F463" s="24"/>
      <c r="G463" s="27">
        <f t="shared" si="24"/>
        <v>0</v>
      </c>
      <c r="H463" s="26">
        <v>23</v>
      </c>
      <c r="I463" s="26">
        <f t="shared" si="25"/>
        <v>0</v>
      </c>
      <c r="J463" s="27">
        <f t="shared" si="26"/>
        <v>0</v>
      </c>
      <c r="K463" s="13"/>
      <c r="N463" s="57"/>
      <c r="O463" s="61"/>
    </row>
    <row r="464" spans="1:15" ht="52" x14ac:dyDescent="0.35">
      <c r="A464" s="33">
        <v>457</v>
      </c>
      <c r="B464" s="5" t="s">
        <v>453</v>
      </c>
      <c r="C464" s="22" t="s">
        <v>433</v>
      </c>
      <c r="D464" s="15">
        <v>10</v>
      </c>
      <c r="E464" s="11" t="s">
        <v>146</v>
      </c>
      <c r="F464" s="24"/>
      <c r="G464" s="27">
        <f t="shared" si="24"/>
        <v>0</v>
      </c>
      <c r="H464" s="26">
        <v>23</v>
      </c>
      <c r="I464" s="26">
        <f t="shared" si="25"/>
        <v>0</v>
      </c>
      <c r="J464" s="27">
        <f t="shared" si="26"/>
        <v>0</v>
      </c>
      <c r="K464" s="13"/>
      <c r="N464" s="57"/>
      <c r="O464" s="61"/>
    </row>
    <row r="465" spans="1:15" ht="78" x14ac:dyDescent="0.35">
      <c r="A465" s="33">
        <v>458</v>
      </c>
      <c r="B465" s="5" t="s">
        <v>453</v>
      </c>
      <c r="C465" s="18" t="s">
        <v>434</v>
      </c>
      <c r="D465" s="15">
        <v>10</v>
      </c>
      <c r="E465" s="11" t="s">
        <v>146</v>
      </c>
      <c r="F465" s="24"/>
      <c r="G465" s="27">
        <f t="shared" si="24"/>
        <v>0</v>
      </c>
      <c r="H465" s="26">
        <v>23</v>
      </c>
      <c r="I465" s="26">
        <f t="shared" si="25"/>
        <v>0</v>
      </c>
      <c r="J465" s="27">
        <f t="shared" si="26"/>
        <v>0</v>
      </c>
      <c r="K465" s="13"/>
      <c r="N465" s="57"/>
      <c r="O465" s="61"/>
    </row>
    <row r="466" spans="1:15" ht="65" x14ac:dyDescent="0.35">
      <c r="A466" s="33">
        <v>459</v>
      </c>
      <c r="B466" s="5" t="s">
        <v>390</v>
      </c>
      <c r="C466" s="22" t="s">
        <v>455</v>
      </c>
      <c r="D466" s="15">
        <v>10</v>
      </c>
      <c r="E466" s="12" t="s">
        <v>459</v>
      </c>
      <c r="F466" s="24"/>
      <c r="G466" s="27">
        <f t="shared" si="24"/>
        <v>0</v>
      </c>
      <c r="H466" s="26">
        <v>23</v>
      </c>
      <c r="I466" s="26">
        <f t="shared" si="25"/>
        <v>0</v>
      </c>
      <c r="J466" s="27">
        <f t="shared" si="26"/>
        <v>0</v>
      </c>
      <c r="K466" s="6" t="s">
        <v>480</v>
      </c>
      <c r="N466" s="57"/>
      <c r="O466" s="61"/>
    </row>
    <row r="467" spans="1:15" ht="65" x14ac:dyDescent="0.35">
      <c r="A467" s="33">
        <v>460</v>
      </c>
      <c r="B467" s="5" t="s">
        <v>390</v>
      </c>
      <c r="C467" s="22" t="s">
        <v>456</v>
      </c>
      <c r="D467" s="15">
        <v>10</v>
      </c>
      <c r="E467" s="12" t="s">
        <v>459</v>
      </c>
      <c r="F467" s="24"/>
      <c r="G467" s="27">
        <f t="shared" si="24"/>
        <v>0</v>
      </c>
      <c r="H467" s="26">
        <v>23</v>
      </c>
      <c r="I467" s="26">
        <f t="shared" si="25"/>
        <v>0</v>
      </c>
      <c r="J467" s="27">
        <f t="shared" si="26"/>
        <v>0</v>
      </c>
      <c r="K467" s="13" t="s">
        <v>481</v>
      </c>
      <c r="N467" s="57"/>
      <c r="O467" s="61"/>
    </row>
    <row r="468" spans="1:15" ht="65" x14ac:dyDescent="0.35">
      <c r="A468" s="33">
        <v>461</v>
      </c>
      <c r="B468" s="5" t="s">
        <v>390</v>
      </c>
      <c r="C468" s="22" t="s">
        <v>457</v>
      </c>
      <c r="D468" s="15">
        <v>10</v>
      </c>
      <c r="E468" s="12" t="s">
        <v>459</v>
      </c>
      <c r="F468" s="24"/>
      <c r="G468" s="27">
        <f t="shared" si="24"/>
        <v>0</v>
      </c>
      <c r="H468" s="26">
        <v>23</v>
      </c>
      <c r="I468" s="26">
        <f t="shared" si="25"/>
        <v>0</v>
      </c>
      <c r="J468" s="27">
        <f t="shared" si="26"/>
        <v>0</v>
      </c>
      <c r="K468" s="13" t="s">
        <v>481</v>
      </c>
      <c r="N468" s="57"/>
      <c r="O468" s="61"/>
    </row>
    <row r="469" spans="1:15" ht="65" x14ac:dyDescent="0.35">
      <c r="A469" s="33">
        <v>462</v>
      </c>
      <c r="B469" s="5" t="s">
        <v>390</v>
      </c>
      <c r="C469" s="22" t="s">
        <v>458</v>
      </c>
      <c r="D469" s="15">
        <v>10</v>
      </c>
      <c r="E469" s="12" t="s">
        <v>459</v>
      </c>
      <c r="F469" s="24"/>
      <c r="G469" s="27">
        <f t="shared" si="24"/>
        <v>0</v>
      </c>
      <c r="H469" s="26">
        <v>23</v>
      </c>
      <c r="I469" s="26">
        <f t="shared" si="25"/>
        <v>0</v>
      </c>
      <c r="J469" s="27">
        <f t="shared" si="26"/>
        <v>0</v>
      </c>
      <c r="K469" s="31" t="s">
        <v>481</v>
      </c>
      <c r="N469" s="57"/>
      <c r="O469" s="61"/>
    </row>
    <row r="470" spans="1:15" ht="91" x14ac:dyDescent="0.35">
      <c r="A470" s="33">
        <v>463</v>
      </c>
      <c r="B470" s="11" t="s">
        <v>461</v>
      </c>
      <c r="C470" s="25" t="s">
        <v>462</v>
      </c>
      <c r="D470" s="13">
        <v>10</v>
      </c>
      <c r="E470" s="12" t="s">
        <v>233</v>
      </c>
      <c r="F470" s="16"/>
      <c r="G470" s="27">
        <f t="shared" si="24"/>
        <v>0</v>
      </c>
      <c r="H470" s="26">
        <v>23</v>
      </c>
      <c r="I470" s="26">
        <f t="shared" si="25"/>
        <v>0</v>
      </c>
      <c r="J470" s="27">
        <f t="shared" si="26"/>
        <v>0</v>
      </c>
      <c r="K470" s="28" t="s">
        <v>465</v>
      </c>
      <c r="L470" s="72" t="s">
        <v>488</v>
      </c>
      <c r="N470" s="57"/>
      <c r="O470" s="59"/>
    </row>
    <row r="471" spans="1:15" ht="52" x14ac:dyDescent="0.35">
      <c r="A471" s="33">
        <v>464</v>
      </c>
      <c r="B471" s="11" t="s">
        <v>461</v>
      </c>
      <c r="C471" s="25" t="s">
        <v>463</v>
      </c>
      <c r="D471" s="13">
        <v>10</v>
      </c>
      <c r="E471" s="12" t="s">
        <v>233</v>
      </c>
      <c r="F471" s="16"/>
      <c r="G471" s="27">
        <f t="shared" si="24"/>
        <v>0</v>
      </c>
      <c r="H471" s="26">
        <v>23</v>
      </c>
      <c r="I471" s="26">
        <f t="shared" si="25"/>
        <v>0</v>
      </c>
      <c r="J471" s="27">
        <f t="shared" si="26"/>
        <v>0</v>
      </c>
      <c r="K471" s="28" t="s">
        <v>466</v>
      </c>
      <c r="L471" s="72"/>
      <c r="N471" s="57"/>
      <c r="O471" s="61"/>
    </row>
    <row r="472" spans="1:15" ht="78" x14ac:dyDescent="0.35">
      <c r="A472" s="33">
        <v>465</v>
      </c>
      <c r="B472" s="11" t="s">
        <v>461</v>
      </c>
      <c r="C472" s="25" t="s">
        <v>464</v>
      </c>
      <c r="D472" s="13">
        <v>5</v>
      </c>
      <c r="E472" s="12" t="s">
        <v>233</v>
      </c>
      <c r="F472" s="16"/>
      <c r="G472" s="27">
        <f t="shared" si="24"/>
        <v>0</v>
      </c>
      <c r="H472" s="26">
        <v>23</v>
      </c>
      <c r="I472" s="26">
        <f t="shared" si="25"/>
        <v>0</v>
      </c>
      <c r="J472" s="27">
        <f t="shared" si="26"/>
        <v>0</v>
      </c>
      <c r="K472" s="28" t="s">
        <v>467</v>
      </c>
      <c r="L472" s="72"/>
      <c r="N472" s="57"/>
      <c r="O472" s="61"/>
    </row>
    <row r="473" spans="1:15" ht="33.75" customHeight="1" x14ac:dyDescent="0.35">
      <c r="A473" s="73" t="s">
        <v>489</v>
      </c>
      <c r="B473" s="74"/>
      <c r="C473" s="74"/>
      <c r="D473" s="74"/>
      <c r="E473" s="74"/>
      <c r="F473" s="75"/>
      <c r="G473" s="34">
        <f>SUM(G8:G472)</f>
        <v>0</v>
      </c>
      <c r="H473" s="36" t="s">
        <v>490</v>
      </c>
      <c r="I473" s="35">
        <f>SUM(I8:I472)</f>
        <v>0</v>
      </c>
      <c r="J473" s="34">
        <f>SUM(J8:J472)</f>
        <v>0</v>
      </c>
    </row>
    <row r="475" spans="1:15" ht="87" x14ac:dyDescent="0.35">
      <c r="A475" s="41" t="s">
        <v>0</v>
      </c>
      <c r="B475" s="41" t="s">
        <v>1</v>
      </c>
      <c r="C475" s="41" t="s">
        <v>3</v>
      </c>
      <c r="D475" s="41" t="s">
        <v>4</v>
      </c>
      <c r="E475" s="41" t="s">
        <v>491</v>
      </c>
      <c r="F475" s="41" t="s">
        <v>6</v>
      </c>
      <c r="G475" s="41" t="s">
        <v>7</v>
      </c>
      <c r="H475" s="41" t="s">
        <v>8</v>
      </c>
      <c r="I475" s="42" t="s">
        <v>9</v>
      </c>
      <c r="J475" s="35"/>
    </row>
    <row r="476" spans="1:15" x14ac:dyDescent="0.35">
      <c r="A476">
        <v>1</v>
      </c>
      <c r="B476" s="48" t="s">
        <v>492</v>
      </c>
      <c r="C476" s="49">
        <v>1000</v>
      </c>
      <c r="D476" s="49" t="s">
        <v>516</v>
      </c>
      <c r="E476" s="50"/>
      <c r="F476" s="38">
        <f>C476*E476</f>
        <v>0</v>
      </c>
      <c r="G476" s="38">
        <v>23</v>
      </c>
      <c r="H476" s="38">
        <f>(F476*G476)/100</f>
        <v>0</v>
      </c>
      <c r="I476" s="38">
        <f>F476+H476</f>
        <v>0</v>
      </c>
    </row>
    <row r="477" spans="1:15" x14ac:dyDescent="0.35">
      <c r="A477">
        <v>2</v>
      </c>
      <c r="B477" s="40" t="s">
        <v>493</v>
      </c>
      <c r="C477" s="38">
        <v>2000</v>
      </c>
      <c r="D477" s="38" t="s">
        <v>516</v>
      </c>
      <c r="E477" s="51"/>
      <c r="F477" s="38">
        <f t="shared" ref="F477:F499" si="27">C477*E477</f>
        <v>0</v>
      </c>
      <c r="G477" s="38">
        <v>23</v>
      </c>
      <c r="H477" s="38">
        <f t="shared" ref="H477:H499" si="28">(F477*G477)/100</f>
        <v>0</v>
      </c>
      <c r="I477" s="38">
        <f t="shared" ref="I477:I499" si="29">F477+H477</f>
        <v>0</v>
      </c>
    </row>
    <row r="478" spans="1:15" x14ac:dyDescent="0.35">
      <c r="A478">
        <v>3</v>
      </c>
      <c r="B478" s="40" t="s">
        <v>494</v>
      </c>
      <c r="C478" s="38">
        <v>2000</v>
      </c>
      <c r="D478" s="38" t="s">
        <v>516</v>
      </c>
      <c r="E478" s="51"/>
      <c r="F478" s="38">
        <f t="shared" si="27"/>
        <v>0</v>
      </c>
      <c r="G478" s="38">
        <v>23</v>
      </c>
      <c r="H478" s="38">
        <f t="shared" si="28"/>
        <v>0</v>
      </c>
      <c r="I478" s="38">
        <f t="shared" si="29"/>
        <v>0</v>
      </c>
    </row>
    <row r="479" spans="1:15" x14ac:dyDescent="0.35">
      <c r="A479">
        <v>4</v>
      </c>
      <c r="B479" s="40" t="s">
        <v>495</v>
      </c>
      <c r="C479" s="38">
        <v>2000</v>
      </c>
      <c r="D479" s="38" t="s">
        <v>516</v>
      </c>
      <c r="E479" s="51"/>
      <c r="F479" s="38">
        <f t="shared" si="27"/>
        <v>0</v>
      </c>
      <c r="G479" s="38">
        <v>23</v>
      </c>
      <c r="H479" s="38">
        <f t="shared" si="28"/>
        <v>0</v>
      </c>
      <c r="I479" s="38">
        <f t="shared" si="29"/>
        <v>0</v>
      </c>
    </row>
    <row r="480" spans="1:15" ht="29" x14ac:dyDescent="0.35">
      <c r="A480">
        <v>5</v>
      </c>
      <c r="B480" s="40" t="s">
        <v>496</v>
      </c>
      <c r="C480" s="38">
        <v>1000</v>
      </c>
      <c r="D480" s="38" t="s">
        <v>516</v>
      </c>
      <c r="E480" s="51"/>
      <c r="F480" s="38">
        <f t="shared" si="27"/>
        <v>0</v>
      </c>
      <c r="G480" s="38">
        <v>23</v>
      </c>
      <c r="H480" s="38">
        <f t="shared" si="28"/>
        <v>0</v>
      </c>
      <c r="I480" s="38">
        <f t="shared" si="29"/>
        <v>0</v>
      </c>
    </row>
    <row r="481" spans="1:9" x14ac:dyDescent="0.35">
      <c r="A481">
        <v>6</v>
      </c>
      <c r="B481" s="40" t="s">
        <v>497</v>
      </c>
      <c r="C481" s="38">
        <v>2000</v>
      </c>
      <c r="D481" s="38" t="s">
        <v>516</v>
      </c>
      <c r="E481" s="51"/>
      <c r="F481" s="38">
        <f t="shared" si="27"/>
        <v>0</v>
      </c>
      <c r="G481" s="38">
        <v>23</v>
      </c>
      <c r="H481" s="38">
        <f t="shared" si="28"/>
        <v>0</v>
      </c>
      <c r="I481" s="38">
        <f t="shared" si="29"/>
        <v>0</v>
      </c>
    </row>
    <row r="482" spans="1:9" ht="29" x14ac:dyDescent="0.35">
      <c r="A482">
        <v>7</v>
      </c>
      <c r="B482" s="40" t="s">
        <v>498</v>
      </c>
      <c r="C482" s="38">
        <v>500</v>
      </c>
      <c r="D482" s="38" t="s">
        <v>516</v>
      </c>
      <c r="E482" s="51"/>
      <c r="F482" s="38">
        <f t="shared" si="27"/>
        <v>0</v>
      </c>
      <c r="G482" s="38">
        <v>23</v>
      </c>
      <c r="H482" s="38">
        <f t="shared" si="28"/>
        <v>0</v>
      </c>
      <c r="I482" s="38">
        <f t="shared" si="29"/>
        <v>0</v>
      </c>
    </row>
    <row r="483" spans="1:9" x14ac:dyDescent="0.35">
      <c r="A483">
        <v>8</v>
      </c>
      <c r="B483" s="40" t="s">
        <v>499</v>
      </c>
      <c r="C483" s="38">
        <v>1000</v>
      </c>
      <c r="D483" s="38" t="s">
        <v>516</v>
      </c>
      <c r="E483" s="51"/>
      <c r="F483" s="38">
        <f t="shared" si="27"/>
        <v>0</v>
      </c>
      <c r="G483" s="38">
        <v>23</v>
      </c>
      <c r="H483" s="38">
        <f t="shared" si="28"/>
        <v>0</v>
      </c>
      <c r="I483" s="38">
        <f t="shared" si="29"/>
        <v>0</v>
      </c>
    </row>
    <row r="484" spans="1:9" ht="29" x14ac:dyDescent="0.35">
      <c r="A484">
        <v>9</v>
      </c>
      <c r="B484" s="40" t="s">
        <v>500</v>
      </c>
      <c r="C484" s="38">
        <v>400</v>
      </c>
      <c r="D484" s="38" t="s">
        <v>517</v>
      </c>
      <c r="E484" s="51"/>
      <c r="F484" s="38">
        <f t="shared" si="27"/>
        <v>0</v>
      </c>
      <c r="G484" s="38">
        <v>23</v>
      </c>
      <c r="H484" s="38">
        <f t="shared" si="28"/>
        <v>0</v>
      </c>
      <c r="I484" s="38">
        <f t="shared" si="29"/>
        <v>0</v>
      </c>
    </row>
    <row r="485" spans="1:9" ht="29" x14ac:dyDescent="0.35">
      <c r="A485">
        <v>10</v>
      </c>
      <c r="B485" s="40" t="s">
        <v>501</v>
      </c>
      <c r="C485" s="38">
        <v>400</v>
      </c>
      <c r="D485" s="38" t="s">
        <v>517</v>
      </c>
      <c r="E485" s="51"/>
      <c r="F485" s="38">
        <f t="shared" si="27"/>
        <v>0</v>
      </c>
      <c r="G485" s="38">
        <v>23</v>
      </c>
      <c r="H485" s="38">
        <f t="shared" si="28"/>
        <v>0</v>
      </c>
      <c r="I485" s="38">
        <f t="shared" si="29"/>
        <v>0</v>
      </c>
    </row>
    <row r="486" spans="1:9" x14ac:dyDescent="0.35">
      <c r="A486">
        <v>11</v>
      </c>
      <c r="B486" s="40" t="s">
        <v>502</v>
      </c>
      <c r="C486" s="38">
        <v>250</v>
      </c>
      <c r="D486" s="38" t="s">
        <v>517</v>
      </c>
      <c r="E486" s="51"/>
      <c r="F486" s="38">
        <f t="shared" si="27"/>
        <v>0</v>
      </c>
      <c r="G486" s="38">
        <v>23</v>
      </c>
      <c r="H486" s="38">
        <f t="shared" si="28"/>
        <v>0</v>
      </c>
      <c r="I486" s="38">
        <f t="shared" si="29"/>
        <v>0</v>
      </c>
    </row>
    <row r="487" spans="1:9" x14ac:dyDescent="0.35">
      <c r="A487">
        <v>12</v>
      </c>
      <c r="B487" s="40" t="s">
        <v>503</v>
      </c>
      <c r="C487" s="38">
        <v>250</v>
      </c>
      <c r="D487" s="38" t="s">
        <v>517</v>
      </c>
      <c r="E487" s="51"/>
      <c r="F487" s="38">
        <f t="shared" si="27"/>
        <v>0</v>
      </c>
      <c r="G487" s="38">
        <v>23</v>
      </c>
      <c r="H487" s="38">
        <f t="shared" si="28"/>
        <v>0</v>
      </c>
      <c r="I487" s="38">
        <f t="shared" si="29"/>
        <v>0</v>
      </c>
    </row>
    <row r="488" spans="1:9" x14ac:dyDescent="0.35">
      <c r="A488">
        <v>13</v>
      </c>
      <c r="B488" s="40" t="s">
        <v>504</v>
      </c>
      <c r="C488" s="38">
        <v>500</v>
      </c>
      <c r="D488" s="38" t="s">
        <v>517</v>
      </c>
      <c r="E488" s="51"/>
      <c r="F488" s="38">
        <f t="shared" si="27"/>
        <v>0</v>
      </c>
      <c r="G488" s="38">
        <v>23</v>
      </c>
      <c r="H488" s="38">
        <f t="shared" si="28"/>
        <v>0</v>
      </c>
      <c r="I488" s="38">
        <f t="shared" si="29"/>
        <v>0</v>
      </c>
    </row>
    <row r="489" spans="1:9" x14ac:dyDescent="0.35">
      <c r="A489">
        <v>14</v>
      </c>
      <c r="B489" s="40" t="s">
        <v>505</v>
      </c>
      <c r="C489" s="38">
        <v>200</v>
      </c>
      <c r="D489" s="38" t="s">
        <v>517</v>
      </c>
      <c r="E489" s="51"/>
      <c r="F489" s="38">
        <f t="shared" si="27"/>
        <v>0</v>
      </c>
      <c r="G489" s="38">
        <v>23</v>
      </c>
      <c r="H489" s="38">
        <f t="shared" si="28"/>
        <v>0</v>
      </c>
      <c r="I489" s="38">
        <f t="shared" si="29"/>
        <v>0</v>
      </c>
    </row>
    <row r="490" spans="1:9" x14ac:dyDescent="0.35">
      <c r="A490">
        <v>15</v>
      </c>
      <c r="B490" s="40" t="s">
        <v>506</v>
      </c>
      <c r="C490" s="38">
        <v>200</v>
      </c>
      <c r="D490" s="38" t="s">
        <v>517</v>
      </c>
      <c r="E490" s="51"/>
      <c r="F490" s="38">
        <f t="shared" si="27"/>
        <v>0</v>
      </c>
      <c r="G490" s="38">
        <v>23</v>
      </c>
      <c r="H490" s="38">
        <f t="shared" si="28"/>
        <v>0</v>
      </c>
      <c r="I490" s="38">
        <f t="shared" si="29"/>
        <v>0</v>
      </c>
    </row>
    <row r="491" spans="1:9" x14ac:dyDescent="0.35">
      <c r="A491">
        <v>16</v>
      </c>
      <c r="B491" s="40" t="s">
        <v>507</v>
      </c>
      <c r="C491" s="38">
        <v>200</v>
      </c>
      <c r="D491" s="38" t="s">
        <v>517</v>
      </c>
      <c r="E491" s="51"/>
      <c r="F491" s="38">
        <f t="shared" si="27"/>
        <v>0</v>
      </c>
      <c r="G491" s="38">
        <v>23</v>
      </c>
      <c r="H491" s="38">
        <f t="shared" si="28"/>
        <v>0</v>
      </c>
      <c r="I491" s="38">
        <f t="shared" si="29"/>
        <v>0</v>
      </c>
    </row>
    <row r="492" spans="1:9" x14ac:dyDescent="0.35">
      <c r="A492">
        <v>17</v>
      </c>
      <c r="B492" s="40" t="s">
        <v>508</v>
      </c>
      <c r="C492" s="38">
        <v>200</v>
      </c>
      <c r="D492" s="38" t="s">
        <v>517</v>
      </c>
      <c r="E492" s="51"/>
      <c r="F492" s="38">
        <f t="shared" si="27"/>
        <v>0</v>
      </c>
      <c r="G492" s="38">
        <v>23</v>
      </c>
      <c r="H492" s="38">
        <f t="shared" si="28"/>
        <v>0</v>
      </c>
      <c r="I492" s="38">
        <f t="shared" si="29"/>
        <v>0</v>
      </c>
    </row>
    <row r="493" spans="1:9" x14ac:dyDescent="0.35">
      <c r="A493">
        <v>18</v>
      </c>
      <c r="B493" s="40" t="s">
        <v>509</v>
      </c>
      <c r="C493" s="38">
        <v>100</v>
      </c>
      <c r="D493" s="38" t="s">
        <v>517</v>
      </c>
      <c r="E493" s="51"/>
      <c r="F493" s="38">
        <f t="shared" si="27"/>
        <v>0</v>
      </c>
      <c r="G493" s="38">
        <v>23</v>
      </c>
      <c r="H493" s="38">
        <f t="shared" si="28"/>
        <v>0</v>
      </c>
      <c r="I493" s="38">
        <f t="shared" si="29"/>
        <v>0</v>
      </c>
    </row>
    <row r="494" spans="1:9" ht="29" x14ac:dyDescent="0.35">
      <c r="A494">
        <v>19</v>
      </c>
      <c r="B494" s="40" t="s">
        <v>510</v>
      </c>
      <c r="C494" s="38">
        <v>100</v>
      </c>
      <c r="D494" s="38" t="s">
        <v>517</v>
      </c>
      <c r="E494" s="51"/>
      <c r="F494" s="38">
        <f t="shared" si="27"/>
        <v>0</v>
      </c>
      <c r="G494" s="38">
        <v>23</v>
      </c>
      <c r="H494" s="38">
        <f t="shared" si="28"/>
        <v>0</v>
      </c>
      <c r="I494" s="38">
        <f t="shared" si="29"/>
        <v>0</v>
      </c>
    </row>
    <row r="495" spans="1:9" ht="29" x14ac:dyDescent="0.35">
      <c r="A495">
        <v>20</v>
      </c>
      <c r="B495" s="40" t="s">
        <v>511</v>
      </c>
      <c r="C495" s="38">
        <v>100</v>
      </c>
      <c r="D495" s="38" t="s">
        <v>517</v>
      </c>
      <c r="E495" s="51"/>
      <c r="F495" s="38">
        <f t="shared" si="27"/>
        <v>0</v>
      </c>
      <c r="G495" s="38">
        <v>23</v>
      </c>
      <c r="H495" s="38">
        <f t="shared" si="28"/>
        <v>0</v>
      </c>
      <c r="I495" s="38">
        <f t="shared" si="29"/>
        <v>0</v>
      </c>
    </row>
    <row r="496" spans="1:9" ht="29" x14ac:dyDescent="0.35">
      <c r="A496">
        <v>21</v>
      </c>
      <c r="B496" s="40" t="s">
        <v>512</v>
      </c>
      <c r="C496" s="38">
        <v>100</v>
      </c>
      <c r="D496" s="38" t="s">
        <v>517</v>
      </c>
      <c r="E496" s="51"/>
      <c r="F496" s="38">
        <f t="shared" si="27"/>
        <v>0</v>
      </c>
      <c r="G496" s="38">
        <v>23</v>
      </c>
      <c r="H496" s="38">
        <f t="shared" si="28"/>
        <v>0</v>
      </c>
      <c r="I496" s="38">
        <f t="shared" si="29"/>
        <v>0</v>
      </c>
    </row>
    <row r="497" spans="1:11" x14ac:dyDescent="0.35">
      <c r="A497">
        <v>22</v>
      </c>
      <c r="B497" s="40" t="s">
        <v>513</v>
      </c>
      <c r="C497" s="38">
        <v>100</v>
      </c>
      <c r="D497" s="38" t="s">
        <v>517</v>
      </c>
      <c r="E497" s="51"/>
      <c r="F497" s="38">
        <f t="shared" si="27"/>
        <v>0</v>
      </c>
      <c r="G497" s="38">
        <v>23</v>
      </c>
      <c r="H497" s="38">
        <f t="shared" si="28"/>
        <v>0</v>
      </c>
      <c r="I497" s="38">
        <f t="shared" si="29"/>
        <v>0</v>
      </c>
    </row>
    <row r="498" spans="1:11" ht="29" x14ac:dyDescent="0.35">
      <c r="A498">
        <v>23</v>
      </c>
      <c r="B498" s="40" t="s">
        <v>514</v>
      </c>
      <c r="C498" s="38">
        <v>200</v>
      </c>
      <c r="D498" s="38" t="s">
        <v>517</v>
      </c>
      <c r="E498" s="51"/>
      <c r="F498" s="38">
        <f t="shared" si="27"/>
        <v>0</v>
      </c>
      <c r="G498" s="38">
        <v>23</v>
      </c>
      <c r="H498" s="38">
        <f t="shared" si="28"/>
        <v>0</v>
      </c>
      <c r="I498" s="38">
        <f t="shared" si="29"/>
        <v>0</v>
      </c>
      <c r="J498" s="64"/>
    </row>
    <row r="499" spans="1:11" ht="43.5" x14ac:dyDescent="0.35">
      <c r="A499">
        <v>24</v>
      </c>
      <c r="B499" s="40" t="s">
        <v>515</v>
      </c>
      <c r="C499" s="38">
        <v>100</v>
      </c>
      <c r="D499" s="39" t="s">
        <v>517</v>
      </c>
      <c r="E499" s="51"/>
      <c r="F499" s="38">
        <f t="shared" si="27"/>
        <v>0</v>
      </c>
      <c r="G499" s="38">
        <v>23</v>
      </c>
      <c r="H499" s="38">
        <f t="shared" si="28"/>
        <v>0</v>
      </c>
      <c r="I499" s="38">
        <f t="shared" si="29"/>
        <v>0</v>
      </c>
      <c r="J499" s="65"/>
      <c r="K499" s="57"/>
    </row>
    <row r="500" spans="1:11" ht="26.25" customHeight="1" x14ac:dyDescent="0.35">
      <c r="A500" s="84" t="s">
        <v>489</v>
      </c>
      <c r="B500" s="84"/>
      <c r="C500" s="84"/>
      <c r="D500" s="84"/>
      <c r="E500" s="84"/>
      <c r="F500" s="43">
        <f>SUM(F476:F499)</f>
        <v>0</v>
      </c>
      <c r="G500" s="44" t="s">
        <v>490</v>
      </c>
      <c r="H500" s="36">
        <f>SUM(H476:H499)</f>
        <v>0</v>
      </c>
      <c r="I500" s="35">
        <f>SUM(I476:I499)</f>
        <v>0</v>
      </c>
    </row>
    <row r="502" spans="1:11" x14ac:dyDescent="0.35">
      <c r="A502" s="85" t="s">
        <v>518</v>
      </c>
      <c r="B502" s="85"/>
      <c r="C502" s="85"/>
      <c r="D502" s="85"/>
      <c r="E502" s="85"/>
      <c r="F502" s="85"/>
      <c r="G502" s="85"/>
    </row>
    <row r="503" spans="1:11" ht="87" x14ac:dyDescent="0.35">
      <c r="A503" s="86" t="s">
        <v>519</v>
      </c>
      <c r="B503" s="86"/>
      <c r="C503" s="87"/>
      <c r="D503" s="32" t="s">
        <v>6</v>
      </c>
      <c r="E503" s="32" t="s">
        <v>7</v>
      </c>
      <c r="F503" s="32" t="s">
        <v>8</v>
      </c>
      <c r="G503" s="32" t="s">
        <v>9</v>
      </c>
    </row>
    <row r="504" spans="1:11" x14ac:dyDescent="0.35">
      <c r="A504" s="68" t="s">
        <v>520</v>
      </c>
      <c r="B504" s="68"/>
      <c r="C504" s="68"/>
      <c r="D504" s="45">
        <f>G473</f>
        <v>0</v>
      </c>
      <c r="E504" s="46">
        <v>23</v>
      </c>
      <c r="F504" s="45">
        <f>D504*E504/100</f>
        <v>0</v>
      </c>
      <c r="G504" s="45">
        <f>D504+F504</f>
        <v>0</v>
      </c>
    </row>
    <row r="505" spans="1:11" x14ac:dyDescent="0.35">
      <c r="A505" s="68" t="s">
        <v>521</v>
      </c>
      <c r="B505" s="68"/>
      <c r="C505" s="68"/>
      <c r="D505" s="47">
        <f>F500</f>
        <v>0</v>
      </c>
      <c r="E505" s="46">
        <v>23</v>
      </c>
      <c r="F505" s="45">
        <f>D505*E505/100</f>
        <v>0</v>
      </c>
      <c r="G505" s="45">
        <f>D505+F505</f>
        <v>0</v>
      </c>
    </row>
    <row r="506" spans="1:11" ht="18.5" x14ac:dyDescent="0.35">
      <c r="A506" s="69" t="s">
        <v>526</v>
      </c>
      <c r="B506" s="69"/>
      <c r="C506" s="69"/>
      <c r="D506" s="54">
        <f>D504+D505</f>
        <v>0</v>
      </c>
      <c r="E506" s="54" t="s">
        <v>490</v>
      </c>
      <c r="F506" s="54">
        <f t="shared" ref="F506:G506" si="30">F504+F505</f>
        <v>0</v>
      </c>
      <c r="G506" s="54">
        <f t="shared" si="30"/>
        <v>0</v>
      </c>
    </row>
    <row r="507" spans="1:11" ht="18.5" x14ac:dyDescent="0.35">
      <c r="A507" s="78" t="s">
        <v>525</v>
      </c>
      <c r="B507" s="79"/>
      <c r="C507" s="80"/>
      <c r="D507" s="55">
        <v>0</v>
      </c>
      <c r="E507" s="56">
        <v>23</v>
      </c>
      <c r="F507" s="55">
        <f>D507*E507/100</f>
        <v>0</v>
      </c>
      <c r="G507" s="55">
        <f>D507+F507</f>
        <v>0</v>
      </c>
    </row>
    <row r="508" spans="1:11" ht="18.5" x14ac:dyDescent="0.35">
      <c r="A508" s="81" t="s">
        <v>527</v>
      </c>
      <c r="B508" s="82"/>
      <c r="C508" s="83"/>
      <c r="D508" s="52">
        <f>D506+D507</f>
        <v>0</v>
      </c>
      <c r="E508" s="53">
        <v>23</v>
      </c>
      <c r="F508" s="52">
        <f>D508*E508/100</f>
        <v>0</v>
      </c>
      <c r="G508" s="52">
        <f>D508+F508</f>
        <v>0</v>
      </c>
    </row>
    <row r="510" spans="1:11" x14ac:dyDescent="0.35">
      <c r="A510" s="70" t="s">
        <v>522</v>
      </c>
      <c r="B510" s="70"/>
      <c r="C510" s="70"/>
    </row>
    <row r="511" spans="1:11" x14ac:dyDescent="0.35">
      <c r="A511" s="70"/>
      <c r="B511" s="70"/>
      <c r="C511" s="70"/>
    </row>
    <row r="513" spans="1:7" x14ac:dyDescent="0.35">
      <c r="A513" s="71" t="s">
        <v>523</v>
      </c>
      <c r="B513" s="71"/>
      <c r="C513" s="71"/>
      <c r="G513" s="37"/>
    </row>
    <row r="514" spans="1:7" x14ac:dyDescent="0.35">
      <c r="A514" s="71"/>
      <c r="B514" s="71"/>
      <c r="C514" s="71"/>
      <c r="G514" s="37"/>
    </row>
    <row r="515" spans="1:7" x14ac:dyDescent="0.35">
      <c r="A515" s="71"/>
      <c r="B515" s="71"/>
      <c r="C515" s="71"/>
      <c r="G515" s="37"/>
    </row>
    <row r="516" spans="1:7" x14ac:dyDescent="0.35">
      <c r="A516" s="71"/>
      <c r="B516" s="71"/>
      <c r="C516" s="71"/>
      <c r="G516" s="37"/>
    </row>
    <row r="517" spans="1:7" x14ac:dyDescent="0.35">
      <c r="A517" s="71"/>
      <c r="B517" s="71"/>
      <c r="C517" s="71"/>
      <c r="G517" s="37"/>
    </row>
    <row r="518" spans="1:7" x14ac:dyDescent="0.35">
      <c r="G518" s="37"/>
    </row>
    <row r="519" spans="1:7" x14ac:dyDescent="0.35">
      <c r="G519" s="37"/>
    </row>
    <row r="520" spans="1:7" x14ac:dyDescent="0.35">
      <c r="D520" s="76" t="s">
        <v>524</v>
      </c>
      <c r="E520" s="77"/>
      <c r="F520" s="77"/>
      <c r="G520" s="77"/>
    </row>
    <row r="521" spans="1:7" x14ac:dyDescent="0.35">
      <c r="D521" s="77"/>
      <c r="E521" s="77"/>
      <c r="F521" s="77"/>
      <c r="G521" s="77"/>
    </row>
    <row r="522" spans="1:7" x14ac:dyDescent="0.35">
      <c r="D522" s="77"/>
      <c r="E522" s="77"/>
      <c r="F522" s="77"/>
      <c r="G522" s="77"/>
    </row>
    <row r="523" spans="1:7" x14ac:dyDescent="0.35">
      <c r="D523" s="77"/>
      <c r="E523" s="77"/>
      <c r="F523" s="77"/>
      <c r="G523" s="77"/>
    </row>
  </sheetData>
  <mergeCells count="14">
    <mergeCell ref="L470:L472"/>
    <mergeCell ref="A473:F473"/>
    <mergeCell ref="D520:G523"/>
    <mergeCell ref="A507:C507"/>
    <mergeCell ref="A508:C508"/>
    <mergeCell ref="A500:E500"/>
    <mergeCell ref="A502:G502"/>
    <mergeCell ref="A503:C503"/>
    <mergeCell ref="A504:C504"/>
    <mergeCell ref="A3:K5"/>
    <mergeCell ref="A505:C505"/>
    <mergeCell ref="A506:C506"/>
    <mergeCell ref="A510:C511"/>
    <mergeCell ref="A513:C51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000-000000000000}">
          <x14:formula1>
            <xm:f>'C:\Users\15700132\Desktop\OPZ\Prace mechaniczne\final\[ZG Katalog prac utrzymanie 2022 Uzupełnione wartości.xlsx]Arkusz1'!#REF!</xm:f>
          </x14:formula1>
          <xm:sqref>D385:D469 O385:O469</xm:sqref>
        </x14:dataValidation>
        <x14:dataValidation type="list" allowBlank="1" showInputMessage="1" showErrorMessage="1" xr:uid="{00000000-0002-0000-0000-000001000000}">
          <x14:formula1>
            <xm:f>'C:\Users\rd14e6en\AppData\Local\Microsoft\Windows\INetCache\Content.Outlook\E3UZUCC3\[2018-11-27 ZG Katalog prac utrzymanie JS KW.xlsx]Arkusz1'!#REF!</xm:f>
          </x14:formula1>
          <xm:sqref>O471:O472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56E4C5FB08E9B42B22B854A91D6D416" ma:contentTypeVersion="0" ma:contentTypeDescription="SWPP2 Dokument bazowy" ma:contentTypeScope="" ma:versionID="a660f8c073d7d31995d4506fa4a538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Formularz cenowy.xlsx</dmsv2BaseFileName>
    <dmsv2BaseDisplayName xmlns="http://schemas.microsoft.com/sharepoint/v3">Załącznik nr 11 - Formularz cenowy</dmsv2BaseDisplayName>
    <dmsv2SWPP2ObjectNumber xmlns="http://schemas.microsoft.com/sharepoint/v3">POST/PEC/PEC/UZR/00886/2025                       </dmsv2SWPP2ObjectNumber>
    <dmsv2SWPP2SumMD5 xmlns="http://schemas.microsoft.com/sharepoint/v3">4fafd05cd062c77ab7e852b78dcba43c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694518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24040636</dmsv2BaseClientSystemDocumentID>
    <dmsv2BaseModifiedByID xmlns="http://schemas.microsoft.com/sharepoint/v3">19100979</dmsv2BaseModifiedByID>
    <dmsv2BaseCreatedByID xmlns="http://schemas.microsoft.com/sharepoint/v3">19100979</dmsv2BaseCreatedByID>
    <dmsv2SWPP2ObjectDepartment xmlns="http://schemas.microsoft.com/sharepoint/v3">00000001000l0003000s</dmsv2SWPP2ObjectDepartment>
    <dmsv2SWPP2ObjectName xmlns="http://schemas.microsoft.com/sharepoint/v3">Postępowanie</dmsv2SWPP2ObjectName>
    <_dlc_DocId xmlns="a19cb1c7-c5c7-46d4-85ae-d83685407bba">JEUP5JKVCYQC-40426796-2541</_dlc_DocId>
    <_dlc_DocIdUrl xmlns="a19cb1c7-c5c7-46d4-85ae-d83685407bba">
      <Url>https://swpp2.dms.gkpge.pl/sites/41/_layouts/15/DocIdRedir.aspx?ID=JEUP5JKVCYQC-40426796-2541</Url>
      <Description>JEUP5JKVCYQC-40426796-2541</Description>
    </_dlc_DocIdUrl>
  </documentManagement>
</p:properties>
</file>

<file path=customXml/itemProps1.xml><?xml version="1.0" encoding="utf-8"?>
<ds:datastoreItem xmlns:ds="http://schemas.openxmlformats.org/officeDocument/2006/customXml" ds:itemID="{C96F4686-5430-4D18-9F6F-93B14E998348}"/>
</file>

<file path=customXml/itemProps2.xml><?xml version="1.0" encoding="utf-8"?>
<ds:datastoreItem xmlns:ds="http://schemas.openxmlformats.org/officeDocument/2006/customXml" ds:itemID="{2420AB1E-2CF8-41AE-A636-3484079D6108}"/>
</file>

<file path=customXml/itemProps3.xml><?xml version="1.0" encoding="utf-8"?>
<ds:datastoreItem xmlns:ds="http://schemas.openxmlformats.org/officeDocument/2006/customXml" ds:itemID="{5076074C-0693-46E9-B184-445E351ACB22}"/>
</file>

<file path=customXml/itemProps4.xml><?xml version="1.0" encoding="utf-8"?>
<ds:datastoreItem xmlns:ds="http://schemas.openxmlformats.org/officeDocument/2006/customXml" ds:itemID="{B5C249AE-0023-40E0-A60F-37600D87F9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Karzkowiak Kacper [EC Zielona Góra S.A.]</dc:creator>
  <cp:lastModifiedBy>Szmuc Paulina [PGE EC S.A.]</cp:lastModifiedBy>
  <dcterms:created xsi:type="dcterms:W3CDTF">2022-04-06T08:17:44Z</dcterms:created>
  <dcterms:modified xsi:type="dcterms:W3CDTF">2025-12-22T11:04:43Z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2025-09-18T07:44:35Z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2244336f-3d13-434e-b248-703bc4e5e33c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0x0101891000856E4C5FB08E9B42B22B854A91D6D416</vt:lpwstr>
  </property>
  <property fmtid="{D5CDD505-2E9C-101B-9397-08002B2CF9AE}" pid="10" name="_dlc_DocIdItemGuid">
    <vt:lpwstr>5f68cf2e-f0cf-4166-b77b-3510a143b0b7</vt:lpwstr>
  </property>
</Properties>
</file>